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6"/>
  </bookViews>
  <sheets>
    <sheet name="Summary of Accounts" sheetId="1" state="visible" r:id="rId2"/>
    <sheet name="Expenditure" sheetId="2" state="visible" r:id="rId3"/>
    <sheet name="Expenditure Detail" sheetId="3" state="visible" r:id="rId4"/>
    <sheet name="Receipts" sheetId="4" state="visible" r:id="rId5"/>
    <sheet name="Receipts Detail" sheetId="5" state="visible" r:id="rId6"/>
    <sheet name="VAT" sheetId="6" state="visible" r:id="rId7"/>
    <sheet name="July 23" sheetId="7" state="visible" r:id="rId8"/>
    <sheet name="May 23" sheetId="8" state="visible" r:id="rId9"/>
    <sheet name="Budget" sheetId="9" state="visible" r:id="rId10"/>
    <sheet name="Varients" sheetId="10" state="visible" r:id="rId11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<sst xmlns="http://schemas.openxmlformats.org/spreadsheetml/2006/main" count="310" uniqueCount="161">
  <si>
    <t xml:space="preserve">HEVENINGHAM PARISH COUNCIL</t>
  </si>
  <si>
    <t xml:space="preserve">FINANCIAL STATEMENT OF ACCOUNTS FROM  1st APRIL 2023 to 31st MARCH 2024</t>
  </si>
  <si>
    <t xml:space="preserve">Agreed </t>
  </si>
  <si>
    <t xml:space="preserve">Budget</t>
  </si>
  <si>
    <t xml:space="preserve">Income </t>
  </si>
  <si>
    <t xml:space="preserve">Remaining</t>
  </si>
  <si>
    <t xml:space="preserve">Precept</t>
  </si>
  <si>
    <t xml:space="preserve">Wayleaves</t>
  </si>
  <si>
    <t xml:space="preserve">Allotments</t>
  </si>
  <si>
    <t xml:space="preserve">Grants</t>
  </si>
  <si>
    <t xml:space="preserve">Sundry</t>
  </si>
  <si>
    <t xml:space="preserve">VAT Reclaimed</t>
  </si>
  <si>
    <t xml:space="preserve">Expenditure</t>
  </si>
  <si>
    <t xml:space="preserve">Audit Costs</t>
  </si>
  <si>
    <t xml:space="preserve">Chairman's Allowance</t>
  </si>
  <si>
    <t xml:space="preserve">Defibrillator</t>
  </si>
  <si>
    <t xml:space="preserve">Donations</t>
  </si>
  <si>
    <t xml:space="preserve">Elections</t>
  </si>
  <si>
    <t xml:space="preserve">Insurance</t>
  </si>
  <si>
    <t xml:space="preserve">Laptop</t>
  </si>
  <si>
    <t xml:space="preserve">Mileage</t>
  </si>
  <si>
    <t xml:space="preserve">Misc</t>
  </si>
  <si>
    <t xml:space="preserve">S137 Payments</t>
  </si>
  <si>
    <t xml:space="preserve">Salaries</t>
  </si>
  <si>
    <t xml:space="preserve">SID</t>
  </si>
  <si>
    <t xml:space="preserve">Staff Costs</t>
  </si>
  <si>
    <t xml:space="preserve">Stationery/Postage</t>
  </si>
  <si>
    <t xml:space="preserve">Subscriptions</t>
  </si>
  <si>
    <t xml:space="preserve">Training</t>
  </si>
  <si>
    <t xml:space="preserve">VAT on payments</t>
  </si>
  <si>
    <t xml:space="preserve">Village Mtce</t>
  </si>
  <si>
    <t xml:space="preserve">Reserve Accounts </t>
  </si>
  <si>
    <t xml:space="preserve">CIL Funds</t>
  </si>
  <si>
    <t xml:space="preserve">B/F</t>
  </si>
  <si>
    <t xml:space="preserve">Income</t>
  </si>
  <si>
    <t xml:space="preserve">CIL</t>
  </si>
  <si>
    <t xml:space="preserve">VAT</t>
  </si>
  <si>
    <t xml:space="preserve">Expenses</t>
  </si>
  <si>
    <t xml:space="preserve">Bell Meadow</t>
  </si>
  <si>
    <t xml:space="preserve">CIL Balance Available</t>
  </si>
  <si>
    <t xml:space="preserve">HHCFT</t>
  </si>
  <si>
    <t xml:space="preserve">Charity Trust</t>
  </si>
  <si>
    <t xml:space="preserve">Reserves</t>
  </si>
  <si>
    <t xml:space="preserve">General Reserves</t>
  </si>
  <si>
    <t xml:space="preserve">General Contingency</t>
  </si>
  <si>
    <t xml:space="preserve">Date</t>
  </si>
  <si>
    <t xml:space="preserve">Supplier</t>
  </si>
  <si>
    <t xml:space="preserve">Description</t>
  </si>
  <si>
    <t xml:space="preserve">Gross</t>
  </si>
  <si>
    <t xml:space="preserve">Net</t>
  </si>
  <si>
    <r>
      <rPr>
        <sz val="11"/>
        <color rgb="FF000000"/>
        <rFont val="Calibri"/>
        <family val="2"/>
        <charset val="1"/>
      </rPr>
      <t xml:space="preserve">7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April 2023</t>
    </r>
  </si>
  <si>
    <t xml:space="preserve">N Power</t>
  </si>
  <si>
    <t xml:space="preserve">Electricity re defib</t>
  </si>
  <si>
    <r>
      <rPr>
        <sz val="11"/>
        <color rgb="FF000000"/>
        <rFont val="Calibri"/>
        <family val="2"/>
        <charset val="1"/>
      </rPr>
      <t xml:space="preserve">1</t>
    </r>
    <r>
      <rPr>
        <vertAlign val="superscript"/>
        <sz val="11"/>
        <color rgb="FF000000"/>
        <rFont val="Calibri"/>
        <family val="2"/>
        <charset val="1"/>
      </rPr>
      <t xml:space="preserve">st</t>
    </r>
    <r>
      <rPr>
        <sz val="11"/>
        <color rgb="FF000000"/>
        <rFont val="Calibri"/>
        <family val="2"/>
        <charset val="1"/>
      </rPr>
      <t xml:space="preserve"> April 2023</t>
    </r>
  </si>
  <si>
    <t xml:space="preserve">SALC</t>
  </si>
  <si>
    <t xml:space="preserve">Subscription</t>
  </si>
  <si>
    <r>
      <rPr>
        <sz val="11"/>
        <color rgb="FF000000"/>
        <rFont val="Calibri"/>
        <family val="2"/>
        <charset val="1"/>
      </rPr>
      <t xml:space="preserve">17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June 2022</t>
    </r>
  </si>
  <si>
    <t xml:space="preserve">CHT</t>
  </si>
  <si>
    <t xml:space="preserve">Defib Pads</t>
  </si>
  <si>
    <r>
      <rPr>
        <sz val="11"/>
        <color rgb="FF000000"/>
        <rFont val="Calibri"/>
        <family val="2"/>
        <charset val="1"/>
      </rPr>
      <t xml:space="preserve">18</t>
    </r>
    <r>
      <rPr>
        <vertAlign val="superscript"/>
        <sz val="11"/>
        <color rgb="FF000000"/>
        <rFont val="Calibri"/>
        <family val="2"/>
        <charset val="1"/>
      </rPr>
      <t xml:space="preserve">th</t>
    </r>
    <r>
      <rPr>
        <sz val="11"/>
        <color rgb="FF000000"/>
        <rFont val="Calibri"/>
        <family val="2"/>
        <charset val="1"/>
      </rPr>
      <t xml:space="preserve"> May 2023</t>
    </r>
  </si>
  <si>
    <t xml:space="preserve">J Collett</t>
  </si>
  <si>
    <t xml:space="preserve">Total April/May 2023</t>
  </si>
  <si>
    <t xml:space="preserve">Zurich</t>
  </si>
  <si>
    <t xml:space="preserve">NGF Play Ltd</t>
  </si>
  <si>
    <t xml:space="preserve">Play Equip Deposit</t>
  </si>
  <si>
    <t xml:space="preserve">Salary</t>
  </si>
  <si>
    <t xml:space="preserve">HMRC</t>
  </si>
  <si>
    <t xml:space="preserve">Tax</t>
  </si>
  <si>
    <t xml:space="preserve">CAS</t>
  </si>
  <si>
    <t xml:space="preserve">Accessibility Audit</t>
  </si>
  <si>
    <t xml:space="preserve">ICO</t>
  </si>
  <si>
    <t xml:space="preserve">GDPR</t>
  </si>
  <si>
    <t xml:space="preserve">DDR</t>
  </si>
  <si>
    <t xml:space="preserve">Heelis &amp; Lodge</t>
  </si>
  <si>
    <t xml:space="preserve">Internal Audit</t>
  </si>
  <si>
    <t xml:space="preserve">Total June/July 2023</t>
  </si>
  <si>
    <t xml:space="preserve">Amount</t>
  </si>
  <si>
    <t xml:space="preserve">Source</t>
  </si>
  <si>
    <t xml:space="preserve">Audit</t>
  </si>
  <si>
    <t xml:space="preserve">Defib</t>
  </si>
  <si>
    <t xml:space="preserve">Laptop/Website</t>
  </si>
  <si>
    <t xml:space="preserve">Stationary/Postage</t>
  </si>
  <si>
    <t xml:space="preserve">Subs</t>
  </si>
  <si>
    <t xml:space="preserve">Vill Main</t>
  </si>
  <si>
    <t xml:space="preserve">Npower</t>
  </si>
  <si>
    <t xml:space="preserve">Heelis &amp; lodge</t>
  </si>
  <si>
    <t xml:space="preserve">Received From</t>
  </si>
  <si>
    <t xml:space="preserve">Detail</t>
  </si>
  <si>
    <t xml:space="preserve">24-4-23</t>
  </si>
  <si>
    <t xml:space="preserve">UK Power Networks</t>
  </si>
  <si>
    <t xml:space="preserve">Wayleave</t>
  </si>
  <si>
    <t xml:space="preserve">1-4-23</t>
  </si>
  <si>
    <t xml:space="preserve">ESDC</t>
  </si>
  <si>
    <t xml:space="preserve">15-5-23</t>
  </si>
  <si>
    <t xml:space="preserve">Grant</t>
  </si>
  <si>
    <t xml:space="preserve">Allotment</t>
  </si>
  <si>
    <t xml:space="preserve">UK Power Network</t>
  </si>
  <si>
    <t xml:space="preserve">Addressed to</t>
  </si>
  <si>
    <t xml:space="preserve">VAT No</t>
  </si>
  <si>
    <t xml:space="preserve">Heveningham PC</t>
  </si>
  <si>
    <t xml:space="preserve">Electricity</t>
  </si>
  <si>
    <t xml:space="preserve">HP Instant Ink</t>
  </si>
  <si>
    <t xml:space="preserve">Printing</t>
  </si>
  <si>
    <t xml:space="preserve">Heveningham Parish Council</t>
  </si>
  <si>
    <t xml:space="preserve">Bank Reconciliation</t>
  </si>
  <si>
    <t xml:space="preserve">Bank Accounts</t>
  </si>
  <si>
    <t xml:space="preserve">Barclays Community Account 60526339</t>
  </si>
  <si>
    <t xml:space="preserve">TOTAL</t>
  </si>
  <si>
    <t xml:space="preserve">Less Unpresented Cheques</t>
  </si>
  <si>
    <t xml:space="preserve">CAS </t>
  </si>
  <si>
    <t xml:space="preserve">Plus Unpresented Credits</t>
  </si>
  <si>
    <t xml:space="preserve">Total Bank Balance as at</t>
  </si>
  <si>
    <t xml:space="preserve">Opening Cash Book as at 1st April 2022</t>
  </si>
  <si>
    <t xml:space="preserve">Less Expenses to date</t>
  </si>
  <si>
    <t xml:space="preserve">Plus Income to Date</t>
  </si>
  <si>
    <t xml:space="preserve">Cash Book  Balance as at</t>
  </si>
  <si>
    <t xml:space="preserve">17-7-23</t>
  </si>
  <si>
    <t xml:space="preserve">General Funds</t>
  </si>
  <si>
    <t xml:space="preserve">Reserved Funds  CIL</t>
  </si>
  <si>
    <t xml:space="preserve">Reserved Funds  Bell Meadow</t>
  </si>
  <si>
    <t xml:space="preserve">Signed – Chairman</t>
  </si>
  <si>
    <t xml:space="preserve">Signed </t>
  </si>
  <si>
    <t xml:space="preserve">______________________________________</t>
  </si>
  <si>
    <t xml:space="preserve">Chair</t>
  </si>
  <si>
    <t xml:space="preserve">Chairman</t>
  </si>
  <si>
    <t xml:space="preserve">4-5-23</t>
  </si>
  <si>
    <t xml:space="preserve">Actual til</t>
  </si>
  <si>
    <t xml:space="preserve">Prev Year</t>
  </si>
  <si>
    <t xml:space="preserve">New Year</t>
  </si>
  <si>
    <t xml:space="preserve">2021/22</t>
  </si>
  <si>
    <t xml:space="preserve">2022/23</t>
  </si>
  <si>
    <t xml:space="preserve">2023/24</t>
  </si>
  <si>
    <t xml:space="preserve">Chairmans Allowance</t>
  </si>
  <si>
    <t xml:space="preserve">Village Maintenance</t>
  </si>
  <si>
    <t xml:space="preserve">General Fund</t>
  </si>
  <si>
    <t xml:space="preserve">Balance B/F</t>
  </si>
  <si>
    <t xml:space="preserve">Plus Precept</t>
  </si>
  <si>
    <t xml:space="preserve">2021/2022</t>
  </si>
  <si>
    <t xml:space="preserve">Less Total Est Expenditure</t>
  </si>
  <si>
    <t xml:space="preserve">UnrestrictedEst Bal @ 31/3/22</t>
  </si>
  <si>
    <t xml:space="preserve">A</t>
  </si>
  <si>
    <t xml:space="preserve">Calculation of Precept</t>
  </si>
  <si>
    <t xml:space="preserve">Planned expenditure</t>
  </si>
  <si>
    <t xml:space="preserve">B</t>
  </si>
  <si>
    <t xml:space="preserve">Total </t>
  </si>
  <si>
    <t xml:space="preserve">B   </t>
  </si>
  <si>
    <t xml:space="preserve">C</t>
  </si>
  <si>
    <t xml:space="preserve">Precept Reqd </t>
  </si>
  <si>
    <t xml:space="preserve">B – A</t>
  </si>
  <si>
    <t xml:space="preserve">Inc 19%</t>
  </si>
  <si>
    <t xml:space="preserve">Inc 2%</t>
  </si>
  <si>
    <t xml:space="preserve">Earmarked reserves</t>
  </si>
  <si>
    <t xml:space="preserve">Total B</t>
  </si>
  <si>
    <t xml:space="preserve">Last Year</t>
  </si>
  <si>
    <t xml:space="preserve">This Year</t>
  </si>
  <si>
    <t xml:space="preserve">Explanation</t>
  </si>
  <si>
    <t xml:space="preserve">Box 2</t>
  </si>
  <si>
    <t xml:space="preserve">Box 3</t>
  </si>
  <si>
    <t xml:space="preserve">Box 4</t>
  </si>
  <si>
    <t xml:space="preserve">Box 5</t>
  </si>
  <si>
    <t xml:space="preserve">Box 9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</si>
</sst>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dd/mm/yyyy"/>
    <numFmt numFmtId="166" formatCode="\£#,##0.00"/>
    <numFmt numFmtId="167" formatCode="\£#,##0.00;[RED]&quot;-£&quot;#,##0.00"/>
    <numFmt numFmtId="168" formatCode="General"/>
    <numFmt numFmtId="169" formatCode="[$-F800]dddd&quot;, &quot;mmmm\ dd&quot;, &quot;yyyy"/>
    <numFmt numFmtId="170" formatCode="_-\£* #,##0.00_-;&quot;-£&quot;* #,##0.00_-;_-\£* \-??_-;_-@_-"/>
    <numFmt numFmtId="171" formatCode="dd\-mmm"/>
    <numFmt numFmtId="172" formatCode="dd/mm/yy"/>
    <numFmt numFmtId="173" formatCode="mmm\-yy"/>
    <numFmt numFmtId="174" formatCode="dd/mm/yy"/>
    <numFmt numFmtId="175" formatCode="0.00"/>
    <numFmt numFmtId="176" formatCode="[$£-809]#,##0.00;[RED]\-[$£-809]#,##0.00"/>
  </numFmts>
  <fonts count="1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b val="true"/>
      <sz val="11"/>
      <name val="Calibri"/>
      <family val="2"/>
      <charset val="1"/>
    </font>
    <font>
      <b val="true"/>
      <u val="single"/>
      <sz val="11"/>
      <color rgb="FF000000"/>
      <name val="Calibri"/>
      <family val="2"/>
      <charset val="1"/>
    </font>
    <font>
      <sz val="10"/>
      <name val="Arial"/>
      <family val="0"/>
      <charset val="1"/>
    </font>
    <font>
      <vertAlign val="superscript"/>
      <sz val="11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b val="true"/>
      <sz val="18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u val="single"/>
      <sz val="12"/>
      <color rgb="FF000000"/>
      <name val="Calibri"/>
      <family val="2"/>
      <charset val="1"/>
    </font>
    <font>
      <u val="single"/>
      <sz val="12"/>
      <color rgb="FF000000"/>
      <name val="Calibri"/>
      <family val="2"/>
      <charset val="1"/>
    </font>
    <font>
      <sz val="11"/>
      <color rgb="FFC9211E"/>
      <name val="Calibri"/>
      <family val="2"/>
      <charset val="1"/>
    </font>
    <font>
      <sz val="11"/>
      <color rgb="FFFF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  <fill>
      <patternFill patternType="solid">
        <fgColor rgb="FFFFFFFF"/>
        <bgColor rgb="FFFFFFCC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hair"/>
      <bottom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8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9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7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top" textRotation="0" wrapText="true" indent="0" shrinkToFit="false"/>
      <protection locked="true" hidden="false"/>
    </xf>
    <xf numFmtId="172" fontId="0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top" textRotation="0" wrapText="tru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top" textRotation="0" wrapText="true" indent="0" shrinkToFit="false"/>
      <protection locked="true" hidden="false"/>
    </xf>
    <xf numFmtId="170" fontId="0" fillId="3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7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7" applyFont="true" applyBorder="true" applyAlignment="true" applyProtection="true">
      <alignment horizontal="justify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true" indent="0" shrinkToFit="false"/>
      <protection locked="true" hidden="false"/>
    </xf>
    <xf numFmtId="170" fontId="8" fillId="0" borderId="0" xfId="17" applyFont="fals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2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13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32" colorId="64" zoomScale="100" zoomScaleNormal="100" zoomScalePageLayoutView="100" workbookViewId="0">
      <selection pane="topLeft" activeCell="R24" activeCellId="0" sqref="R24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0.57"/>
    <col collapsed="false" customWidth="true" hidden="false" outlineLevel="0" max="4" min="4" style="1" width="10.71"/>
    <col collapsed="false" customWidth="true" hidden="false" outlineLevel="0" max="5" min="5" style="1" width="11.71"/>
    <col collapsed="false" customWidth="true" hidden="false" outlineLevel="0" max="6" min="6" style="1" width="10.71"/>
  </cols>
  <sheetData>
    <row r="1" customFormat="false" ht="15" hidden="false" customHeight="false" outlineLevel="0" collapsed="false">
      <c r="A1" s="2"/>
      <c r="B1" s="2"/>
      <c r="C1" s="2" t="s">
        <v>0</v>
      </c>
      <c r="D1" s="2"/>
      <c r="E1" s="2"/>
      <c r="F1" s="2"/>
      <c r="G1" s="2"/>
      <c r="H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E3" s="3"/>
      <c r="F3" s="1" t="s">
        <v>2</v>
      </c>
      <c r="G3" s="1" t="s">
        <v>3</v>
      </c>
    </row>
    <row r="4" customFormat="false" ht="15" hidden="false" customHeight="false" outlineLevel="0" collapsed="false">
      <c r="A4" s="4" t="s">
        <v>4</v>
      </c>
      <c r="F4" s="1" t="s">
        <v>3</v>
      </c>
      <c r="G4" s="1" t="s">
        <v>5</v>
      </c>
    </row>
    <row r="5" customFormat="false" ht="13.8" hidden="false" customHeight="false" outlineLevel="0" collapsed="false">
      <c r="A5" s="1" t="n">
        <v>6083</v>
      </c>
      <c r="B5" s="1" t="s">
        <v>6</v>
      </c>
      <c r="E5" s="1" t="n">
        <v>6209</v>
      </c>
    </row>
    <row r="6" customFormat="false" ht="13.8" hidden="false" customHeight="false" outlineLevel="0" collapsed="false">
      <c r="A6" s="1" t="n">
        <v>18.77</v>
      </c>
      <c r="B6" s="1" t="s">
        <v>7</v>
      </c>
      <c r="E6" s="1" t="n">
        <v>18.79</v>
      </c>
    </row>
    <row r="7" customFormat="false" ht="13.8" hidden="false" customHeight="false" outlineLevel="0" collapsed="false">
      <c r="A7" s="1" t="n">
        <v>60</v>
      </c>
      <c r="B7" s="1" t="s">
        <v>8</v>
      </c>
    </row>
    <row r="8" customFormat="false" ht="13.8" hidden="false" customHeight="false" outlineLevel="0" collapsed="false">
      <c r="A8" s="1" t="n">
        <v>8250</v>
      </c>
      <c r="B8" s="1" t="s">
        <v>9</v>
      </c>
    </row>
    <row r="9" customFormat="false" ht="13.8" hidden="false" customHeight="false" outlineLevel="0" collapsed="false">
      <c r="A9" s="1" t="n">
        <v>71.22</v>
      </c>
      <c r="B9" s="1" t="s">
        <v>10</v>
      </c>
    </row>
    <row r="10" customFormat="false" ht="13.8" hidden="false" customHeight="false" outlineLevel="0" collapsed="false">
      <c r="A10" s="1" t="n">
        <v>597.47</v>
      </c>
      <c r="B10" s="1" t="s">
        <v>11</v>
      </c>
      <c r="E10" s="1" t="n">
        <v>1851.24</v>
      </c>
    </row>
    <row r="11" customFormat="false" ht="13.8" hidden="false" customHeight="false" outlineLevel="0" collapsed="false">
      <c r="A11" s="5" t="n">
        <f aca="false">SUM(A5:A10)</f>
        <v>15080.46</v>
      </c>
      <c r="E11" s="6" t="n">
        <f aca="false">SUM(E5:E10)</f>
        <v>8079.03</v>
      </c>
      <c r="F11" s="6"/>
    </row>
    <row r="12" customFormat="false" ht="15" hidden="false" customHeight="false" outlineLevel="0" collapsed="false">
      <c r="A12" s="5"/>
    </row>
    <row r="13" customFormat="false" ht="15" hidden="false" customHeight="false" outlineLevel="0" collapsed="false">
      <c r="A13" s="4" t="s">
        <v>12</v>
      </c>
    </row>
    <row r="14" customFormat="false" ht="13.8" hidden="false" customHeight="false" outlineLevel="0" collapsed="false">
      <c r="A14" s="1" t="n">
        <v>90</v>
      </c>
      <c r="B14" s="1" t="s">
        <v>13</v>
      </c>
      <c r="E14" s="1" t="n">
        <v>170</v>
      </c>
      <c r="F14" s="1" t="n">
        <v>100</v>
      </c>
      <c r="G14" s="0" t="n">
        <v>0</v>
      </c>
    </row>
    <row r="15" customFormat="false" ht="13.8" hidden="false" customHeight="false" outlineLevel="0" collapsed="false">
      <c r="B15" s="1" t="s">
        <v>14</v>
      </c>
      <c r="F15" s="1" t="n">
        <v>0</v>
      </c>
    </row>
    <row r="16" customFormat="false" ht="13.8" hidden="false" customHeight="false" outlineLevel="0" collapsed="false">
      <c r="A16" s="1" t="n">
        <v>20.04</v>
      </c>
      <c r="B16" s="1" t="s">
        <v>15</v>
      </c>
      <c r="E16" s="1" t="n">
        <v>142.9</v>
      </c>
      <c r="F16" s="1" t="n">
        <v>100</v>
      </c>
      <c r="G16" s="1" t="n">
        <v>0</v>
      </c>
    </row>
    <row r="17" customFormat="false" ht="13.8" hidden="false" customHeight="false" outlineLevel="0" collapsed="false">
      <c r="B17" s="1" t="s">
        <v>16</v>
      </c>
      <c r="F17" s="1" t="n">
        <v>0</v>
      </c>
    </row>
    <row r="18" customFormat="false" ht="13.8" hidden="false" customHeight="false" outlineLevel="0" collapsed="false">
      <c r="B18" s="1" t="s">
        <v>17</v>
      </c>
      <c r="F18" s="1" t="n">
        <v>0</v>
      </c>
    </row>
    <row r="19" customFormat="false" ht="13.8" hidden="false" customHeight="false" outlineLevel="0" collapsed="false">
      <c r="A19" s="1" t="n">
        <v>369.06</v>
      </c>
      <c r="B19" s="1" t="s">
        <v>18</v>
      </c>
      <c r="F19" s="1" t="n">
        <v>400</v>
      </c>
    </row>
    <row r="20" customFormat="false" ht="13.8" hidden="false" customHeight="false" outlineLevel="0" collapsed="false">
      <c r="A20" s="1" t="n">
        <v>487.49</v>
      </c>
      <c r="B20" s="1" t="s">
        <v>19</v>
      </c>
      <c r="E20" s="1" t="n">
        <v>90</v>
      </c>
      <c r="F20" s="1" t="n">
        <v>50</v>
      </c>
      <c r="G20" s="0" t="n">
        <v>0</v>
      </c>
    </row>
    <row r="21" customFormat="false" ht="13.8" hidden="false" customHeight="false" outlineLevel="0" collapsed="false">
      <c r="A21" s="1" t="n">
        <v>11.25</v>
      </c>
      <c r="B21" s="1" t="s">
        <v>20</v>
      </c>
      <c r="E21" s="1" t="n">
        <v>34.2</v>
      </c>
      <c r="F21" s="1" t="n">
        <v>20</v>
      </c>
      <c r="G21" s="1" t="n">
        <v>0</v>
      </c>
    </row>
    <row r="22" customFormat="false" ht="13.8" hidden="false" customHeight="false" outlineLevel="0" collapsed="false">
      <c r="A22" s="1" t="n">
        <v>128.47</v>
      </c>
      <c r="B22" s="1" t="s">
        <v>21</v>
      </c>
      <c r="F22" s="1" t="n">
        <v>200</v>
      </c>
    </row>
    <row r="23" customFormat="false" ht="13.8" hidden="false" customHeight="false" outlineLevel="0" collapsed="false">
      <c r="B23" s="1" t="s">
        <v>22</v>
      </c>
      <c r="F23" s="1" t="n">
        <v>0</v>
      </c>
    </row>
    <row r="24" customFormat="false" ht="13.8" hidden="false" customHeight="false" outlineLevel="0" collapsed="false">
      <c r="A24" s="1" t="n">
        <v>3931.85</v>
      </c>
      <c r="B24" s="1" t="s">
        <v>23</v>
      </c>
      <c r="E24" s="1" t="n">
        <v>976.3</v>
      </c>
      <c r="F24" s="1" t="n">
        <v>4000</v>
      </c>
      <c r="G24" s="0" t="n">
        <v>3023.7</v>
      </c>
    </row>
    <row r="25" customFormat="false" ht="13.8" hidden="false" customHeight="false" outlineLevel="0" collapsed="false">
      <c r="B25" s="1" t="s">
        <v>24</v>
      </c>
      <c r="F25" s="1" t="n">
        <v>200</v>
      </c>
    </row>
    <row r="26" customFormat="false" ht="13.8" hidden="false" customHeight="false" outlineLevel="0" collapsed="false">
      <c r="A26" s="1" t="n">
        <v>194</v>
      </c>
      <c r="B26" s="1" t="s">
        <v>25</v>
      </c>
      <c r="E26" s="1" t="n">
        <v>51</v>
      </c>
      <c r="F26" s="1" t="n">
        <v>300</v>
      </c>
      <c r="G26" s="1" t="n">
        <v>249</v>
      </c>
    </row>
    <row r="27" customFormat="false" ht="13.8" hidden="false" customHeight="false" outlineLevel="0" collapsed="false">
      <c r="A27" s="1" t="n">
        <v>120.45</v>
      </c>
      <c r="B27" s="1" t="s">
        <v>26</v>
      </c>
      <c r="E27" s="1" t="n">
        <v>38.72</v>
      </c>
      <c r="F27" s="1" t="n">
        <v>200</v>
      </c>
      <c r="G27" s="1" t="n">
        <v>161.28</v>
      </c>
    </row>
    <row r="28" customFormat="false" ht="13.8" hidden="false" customHeight="false" outlineLevel="0" collapsed="false">
      <c r="A28" s="1" t="n">
        <v>8250</v>
      </c>
      <c r="B28" s="1" t="s">
        <v>10</v>
      </c>
      <c r="F28" s="1" t="n">
        <v>0</v>
      </c>
    </row>
    <row r="29" customFormat="false" ht="13.8" hidden="false" customHeight="false" outlineLevel="0" collapsed="false">
      <c r="A29" s="1" t="n">
        <v>228.24</v>
      </c>
      <c r="B29" s="1" t="s">
        <v>27</v>
      </c>
      <c r="E29" s="1" t="n">
        <v>127.95</v>
      </c>
      <c r="F29" s="1" t="n">
        <v>250</v>
      </c>
      <c r="G29" s="1" t="n">
        <v>122.05</v>
      </c>
    </row>
    <row r="30" customFormat="false" ht="13.8" hidden="false" customHeight="false" outlineLevel="0" collapsed="false">
      <c r="B30" s="1" t="s">
        <v>28</v>
      </c>
      <c r="E30" s="1" t="n">
        <v>60</v>
      </c>
      <c r="F30" s="7" t="n">
        <v>240</v>
      </c>
      <c r="G30" s="0" t="n">
        <v>180</v>
      </c>
    </row>
    <row r="31" customFormat="false" ht="13.8" hidden="false" customHeight="false" outlineLevel="0" collapsed="false">
      <c r="A31" s="1" t="n">
        <v>1851.24</v>
      </c>
      <c r="B31" s="1" t="s">
        <v>29</v>
      </c>
      <c r="E31" s="1" t="n">
        <v>1304.74</v>
      </c>
      <c r="F31" s="1" t="n">
        <v>0</v>
      </c>
    </row>
    <row r="32" customFormat="false" ht="13.8" hidden="false" customHeight="false" outlineLevel="0" collapsed="false">
      <c r="B32" s="1" t="s">
        <v>30</v>
      </c>
      <c r="F32" s="1" t="n">
        <v>100</v>
      </c>
    </row>
    <row r="33" customFormat="false" ht="13.8" hidden="false" customHeight="false" outlineLevel="0" collapsed="false">
      <c r="A33" s="5" t="n">
        <f aca="false">SUM(A14:A32)</f>
        <v>15682.09</v>
      </c>
      <c r="E33" s="6" t="n">
        <f aca="false">SUM(E14:E32)</f>
        <v>2995.81</v>
      </c>
      <c r="F33" s="8" t="n">
        <f aca="false">SUM(F14:F32)</f>
        <v>6160</v>
      </c>
    </row>
    <row r="35" customFormat="false" ht="15" hidden="false" customHeight="false" outlineLevel="0" collapsed="false">
      <c r="A35" s="9" t="s">
        <v>31</v>
      </c>
      <c r="B35" s="9"/>
      <c r="C35" s="4"/>
      <c r="D35" s="4"/>
      <c r="E35" s="4"/>
      <c r="F35" s="3"/>
    </row>
    <row r="36" customFormat="false" ht="15" hidden="false" customHeight="false" outlineLevel="0" collapsed="false">
      <c r="A36" s="4" t="s">
        <v>32</v>
      </c>
      <c r="C36" s="4" t="s">
        <v>33</v>
      </c>
      <c r="D36" s="4"/>
      <c r="E36" s="10" t="n">
        <v>12167.37</v>
      </c>
      <c r="F36" s="3"/>
    </row>
    <row r="37" customFormat="false" ht="15" hidden="false" customHeight="false" outlineLevel="0" collapsed="false">
      <c r="A37" s="4" t="s">
        <v>34</v>
      </c>
      <c r="B37" s="1" t="s">
        <v>35</v>
      </c>
      <c r="E37" s="1" t="n">
        <v>6148.81</v>
      </c>
    </row>
    <row r="38" customFormat="false" ht="15" hidden="false" customHeight="false" outlineLevel="0" collapsed="false">
      <c r="A38" s="4"/>
      <c r="B38" s="1" t="s">
        <v>36</v>
      </c>
      <c r="E38" s="1" t="n">
        <v>92.93</v>
      </c>
      <c r="F38" s="3"/>
    </row>
    <row r="39" customFormat="false" ht="15" hidden="false" customHeight="false" outlineLevel="0" collapsed="false">
      <c r="A39" s="4"/>
      <c r="E39" s="11" t="n">
        <f aca="false">SUM(E36:E38)</f>
        <v>18409.11</v>
      </c>
      <c r="F39" s="3"/>
    </row>
    <row r="40" customFormat="false" ht="15" hidden="false" customHeight="false" outlineLevel="0" collapsed="false">
      <c r="A40" s="4" t="s">
        <v>12</v>
      </c>
    </row>
    <row r="41" customFormat="false" ht="13.8" hidden="false" customHeight="false" outlineLevel="0" collapsed="false">
      <c r="A41" s="4"/>
      <c r="B41" s="1" t="s">
        <v>37</v>
      </c>
      <c r="C41" s="1" t="s">
        <v>38</v>
      </c>
      <c r="E41" s="1" t="n">
        <v>6232.6</v>
      </c>
      <c r="F41" s="3"/>
    </row>
    <row r="42" customFormat="false" ht="13.8" hidden="false" customHeight="false" outlineLevel="0" collapsed="false">
      <c r="A42" s="4"/>
      <c r="C42" s="1"/>
      <c r="E42" s="10"/>
      <c r="F42" s="3"/>
    </row>
    <row r="43" customFormat="false" ht="13.8" hidden="false" customHeight="false" outlineLevel="0" collapsed="false">
      <c r="A43" s="4"/>
      <c r="C43" s="1"/>
      <c r="E43" s="10"/>
      <c r="F43" s="3"/>
    </row>
    <row r="44" customFormat="false" ht="13.8" hidden="false" customHeight="false" outlineLevel="0" collapsed="false">
      <c r="A44" s="4"/>
      <c r="C44" s="1"/>
      <c r="E44" s="10"/>
      <c r="F44" s="3"/>
    </row>
    <row r="45" customFormat="false" ht="13.8" hidden="false" customHeight="false" outlineLevel="0" collapsed="false">
      <c r="A45" s="4"/>
      <c r="B45" s="1"/>
      <c r="C45" s="1"/>
      <c r="F45" s="3"/>
    </row>
    <row r="46" customFormat="false" ht="15" hidden="false" customHeight="false" outlineLevel="0" collapsed="false">
      <c r="A46" s="4"/>
      <c r="E46" s="11" t="n">
        <f aca="false">SUM(E41:E45)</f>
        <v>6232.6</v>
      </c>
      <c r="F46" s="3"/>
    </row>
    <row r="47" customFormat="false" ht="15" hidden="false" customHeight="false" outlineLevel="0" collapsed="false">
      <c r="A47" s="4"/>
    </row>
    <row r="48" customFormat="false" ht="15.75" hidden="false" customHeight="false" outlineLevel="0" collapsed="false">
      <c r="A48" s="4" t="s">
        <v>39</v>
      </c>
      <c r="E48" s="12" t="n">
        <v>12176.51</v>
      </c>
      <c r="F48" s="3"/>
    </row>
    <row r="49" customFormat="false" ht="15.75" hidden="false" customHeight="false" outlineLevel="0" collapsed="false">
      <c r="A49" s="4"/>
    </row>
    <row r="51" customFormat="false" ht="15" hidden="false" customHeight="false" outlineLevel="0" collapsed="false">
      <c r="A51" s="4" t="s">
        <v>38</v>
      </c>
    </row>
    <row r="52" customFormat="false" ht="15" hidden="false" customHeight="false" outlineLevel="0" collapsed="false">
      <c r="A52" s="4" t="s">
        <v>34</v>
      </c>
      <c r="B52" s="1" t="s">
        <v>33</v>
      </c>
      <c r="E52" s="1" t="n">
        <v>7187.55</v>
      </c>
    </row>
    <row r="53" customFormat="false" ht="15" hidden="false" customHeight="false" outlineLevel="0" collapsed="false">
      <c r="B53" s="1" t="s">
        <v>40</v>
      </c>
    </row>
    <row r="54" customFormat="false" ht="15" hidden="false" customHeight="false" outlineLevel="0" collapsed="false">
      <c r="B54" s="1" t="s">
        <v>41</v>
      </c>
    </row>
    <row r="55" customFormat="false" ht="13.8" hidden="false" customHeight="false" outlineLevel="0" collapsed="false">
      <c r="E55" s="13" t="n">
        <v>7187.55</v>
      </c>
    </row>
    <row r="56" customFormat="false" ht="15" hidden="false" customHeight="false" outlineLevel="0" collapsed="false">
      <c r="A56" s="4" t="s">
        <v>12</v>
      </c>
    </row>
    <row r="59" customFormat="false" ht="15" hidden="false" customHeight="false" outlineLevel="0" collapsed="false">
      <c r="A59" s="4" t="s">
        <v>42</v>
      </c>
      <c r="B59" s="4"/>
    </row>
    <row r="60" customFormat="false" ht="15" hidden="false" customHeight="false" outlineLevel="0" collapsed="false">
      <c r="A60" s="1" t="s">
        <v>17</v>
      </c>
      <c r="B60" s="4"/>
      <c r="E60" s="1" t="n">
        <v>800</v>
      </c>
    </row>
    <row r="61" customFormat="false" ht="15" hidden="false" customHeight="false" outlineLevel="0" collapsed="false">
      <c r="A61" s="1" t="s">
        <v>19</v>
      </c>
      <c r="B61" s="4"/>
      <c r="E61" s="1" t="n">
        <v>500</v>
      </c>
    </row>
    <row r="62" customFormat="false" ht="15" hidden="false" customHeight="false" outlineLevel="0" collapsed="false">
      <c r="A62" s="4" t="s">
        <v>43</v>
      </c>
      <c r="B62" s="4"/>
    </row>
    <row r="63" customFormat="false" ht="15" hidden="false" customHeight="false" outlineLevel="0" collapsed="false">
      <c r="A63" s="1" t="s">
        <v>44</v>
      </c>
      <c r="E63" s="1" t="n">
        <v>1500</v>
      </c>
    </row>
    <row r="65" customFormat="false" ht="15" hidden="false" customHeight="false" outlineLevel="0" collapsed="false">
      <c r="C65" s="4"/>
      <c r="E65" s="4" t="n">
        <v>2800</v>
      </c>
      <c r="F65" s="4"/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18" activeCellId="0" sqref="E18"/>
    </sheetView>
  </sheetViews>
  <sheetFormatPr defaultColWidth="11.5703125" defaultRowHeight="15" zeroHeight="false" outlineLevelRow="0" outlineLevelCol="0"/>
  <cols>
    <col collapsed="false" customWidth="true" hidden="false" outlineLevel="0" max="1" min="1" style="1" width="6.51"/>
    <col collapsed="false" customWidth="true" hidden="false" outlineLevel="0" max="2" min="2" style="1" width="15.57"/>
    <col collapsed="false" customWidth="true" hidden="false" outlineLevel="0" max="3" min="3" style="1" width="13.86"/>
    <col collapsed="false" customWidth="true" hidden="false" outlineLevel="0" max="4" min="4" style="1" width="12.57"/>
    <col collapsed="false" customWidth="true" hidden="false" outlineLevel="0" max="5" min="5" style="1" width="56.86"/>
  </cols>
  <sheetData>
    <row r="1" customFormat="false" ht="15" hidden="false" customHeight="false" outlineLevel="0" collapsed="false">
      <c r="C1" s="1" t="s">
        <v>153</v>
      </c>
      <c r="D1" s="1" t="s">
        <v>154</v>
      </c>
      <c r="E1" s="1" t="s">
        <v>155</v>
      </c>
    </row>
    <row r="2" customFormat="false" ht="13.8" hidden="false" customHeight="false" outlineLevel="0" collapsed="false">
      <c r="A2" s="65" t="s">
        <v>156</v>
      </c>
      <c r="B2" s="65"/>
      <c r="C2" s="66"/>
      <c r="D2" s="67"/>
      <c r="E2" s="65"/>
    </row>
    <row r="3" customFormat="false" ht="13.8" hidden="false" customHeight="false" outlineLevel="0" collapsed="false">
      <c r="A3" s="65" t="s">
        <v>157</v>
      </c>
      <c r="B3" s="65"/>
      <c r="C3" s="66"/>
      <c r="D3" s="66"/>
      <c r="E3" s="65"/>
    </row>
    <row r="4" customFormat="false" ht="13.8" hidden="false" customHeight="false" outlineLevel="0" collapsed="false">
      <c r="A4" s="65" t="s">
        <v>158</v>
      </c>
      <c r="B4" s="65"/>
      <c r="C4" s="66"/>
      <c r="D4" s="66"/>
      <c r="E4" s="65"/>
    </row>
    <row r="5" customFormat="false" ht="13.8" hidden="false" customHeight="false" outlineLevel="0" collapsed="false">
      <c r="A5" s="65" t="s">
        <v>159</v>
      </c>
      <c r="B5" s="65"/>
      <c r="C5" s="66"/>
      <c r="D5" s="66"/>
      <c r="E5" s="65"/>
    </row>
    <row r="6" customFormat="false" ht="13.8" hidden="false" customHeight="false" outlineLevel="0" collapsed="false">
      <c r="A6" s="65" t="s">
        <v>160</v>
      </c>
      <c r="B6" s="65"/>
      <c r="C6" s="66"/>
      <c r="D6" s="66"/>
      <c r="E6" s="65"/>
    </row>
    <row r="7" customFormat="false" ht="13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20" activeCellId="0" sqref="G20"/>
    </sheetView>
  </sheetViews>
  <sheetFormatPr defaultColWidth="9.1484375" defaultRowHeight="15" zeroHeight="false" outlineLevelRow="0" outlineLevelCol="0"/>
  <cols>
    <col collapsed="false" customWidth="true" hidden="false" outlineLevel="0" max="1" min="1" style="14" width="27.82"/>
    <col collapsed="false" customWidth="true" hidden="false" outlineLevel="0" max="2" min="2" style="15" width="13.86"/>
    <col collapsed="false" customWidth="true" hidden="false" outlineLevel="0" max="3" min="3" style="15" width="23.86"/>
    <col collapsed="false" customWidth="true" hidden="false" outlineLevel="0" max="4" min="4" style="16" width="11"/>
    <col collapsed="false" customWidth="true" hidden="false" outlineLevel="0" max="5" min="5" style="16" width="10.29"/>
    <col collapsed="false" customWidth="true" hidden="false" outlineLevel="0" max="6" min="6" style="16" width="11"/>
    <col collapsed="false" customWidth="true" hidden="false" outlineLevel="0" max="7" min="7" style="15" width="14.71"/>
    <col collapsed="false" customWidth="true" hidden="false" outlineLevel="0" max="8" min="8" style="15" width="8.71"/>
    <col collapsed="false" customWidth="true" hidden="false" outlineLevel="0" max="9" min="9" style="15" width="9.57"/>
    <col collapsed="false" customWidth="true" hidden="false" outlineLevel="0" max="10" min="10" style="15" width="12"/>
    <col collapsed="false" customWidth="true" hidden="false" outlineLevel="0" max="11" min="11" style="15" width="8.42"/>
    <col collapsed="false" customWidth="true" hidden="false" outlineLevel="0" max="12" min="12" style="15" width="14.14"/>
    <col collapsed="false" customWidth="false" hidden="false" outlineLevel="0" max="16384" min="13" style="15" width="9.14"/>
  </cols>
  <sheetData>
    <row r="1" customFormat="false" ht="15" hidden="false" customHeight="false" outlineLevel="0" collapsed="false">
      <c r="A1" s="17" t="s">
        <v>45</v>
      </c>
      <c r="B1" s="18" t="s">
        <v>46</v>
      </c>
      <c r="C1" s="18" t="s">
        <v>47</v>
      </c>
      <c r="D1" s="19" t="s">
        <v>48</v>
      </c>
      <c r="E1" s="19" t="s">
        <v>36</v>
      </c>
      <c r="F1" s="19" t="s">
        <v>49</v>
      </c>
      <c r="G1" s="18"/>
      <c r="H1" s="18"/>
      <c r="I1" s="18"/>
      <c r="J1" s="18"/>
    </row>
    <row r="2" s="23" customFormat="true" ht="13.8" hidden="false" customHeight="false" outlineLevel="0" collapsed="false">
      <c r="A2" s="20" t="s">
        <v>50</v>
      </c>
      <c r="B2" s="15" t="s">
        <v>51</v>
      </c>
      <c r="C2" s="15" t="s">
        <v>52</v>
      </c>
      <c r="D2" s="21" t="n">
        <v>49.24</v>
      </c>
      <c r="E2" s="21" t="n">
        <v>2.34</v>
      </c>
      <c r="F2" s="21" t="n">
        <v>46.9</v>
      </c>
      <c r="G2" s="15"/>
      <c r="H2" s="15"/>
      <c r="I2" s="15"/>
      <c r="J2" s="22"/>
      <c r="K2" s="22"/>
      <c r="L2" s="15"/>
      <c r="M2" s="15"/>
    </row>
    <row r="3" s="23" customFormat="true" ht="13.8" hidden="false" customHeight="false" outlineLevel="0" collapsed="false">
      <c r="A3" s="20" t="s">
        <v>53</v>
      </c>
      <c r="B3" s="15" t="s">
        <v>54</v>
      </c>
      <c r="C3" s="15" t="s">
        <v>55</v>
      </c>
      <c r="D3" s="21" t="n">
        <v>92.95</v>
      </c>
      <c r="E3" s="21"/>
      <c r="F3" s="21" t="n">
        <v>92.95</v>
      </c>
      <c r="G3" s="15"/>
      <c r="H3" s="15"/>
      <c r="I3" s="15"/>
      <c r="J3" s="22"/>
      <c r="K3" s="22"/>
      <c r="L3" s="15"/>
      <c r="M3" s="15"/>
    </row>
    <row r="4" s="23" customFormat="true" ht="13.8" hidden="false" customHeight="false" outlineLevel="0" collapsed="false">
      <c r="A4" s="20" t="s">
        <v>56</v>
      </c>
      <c r="B4" s="15" t="s">
        <v>57</v>
      </c>
      <c r="C4" s="24" t="s">
        <v>58</v>
      </c>
      <c r="D4" s="21" t="n">
        <v>115.2</v>
      </c>
      <c r="E4" s="16" t="n">
        <v>19.2</v>
      </c>
      <c r="F4" s="21" t="n">
        <v>96</v>
      </c>
      <c r="G4" s="15"/>
      <c r="H4" s="15"/>
      <c r="I4" s="15"/>
      <c r="J4" s="22"/>
      <c r="K4" s="22"/>
      <c r="L4" s="15"/>
      <c r="M4" s="15"/>
    </row>
    <row r="5" s="23" customFormat="true" ht="13.8" hidden="false" customHeight="false" outlineLevel="0" collapsed="false">
      <c r="A5" s="20" t="s">
        <v>59</v>
      </c>
      <c r="B5" s="15" t="s">
        <v>60</v>
      </c>
      <c r="C5" s="24" t="s">
        <v>37</v>
      </c>
      <c r="D5" s="21" t="n">
        <v>65.77</v>
      </c>
      <c r="E5" s="16" t="n">
        <v>3.34</v>
      </c>
      <c r="F5" s="21" t="n">
        <v>62.43</v>
      </c>
      <c r="G5" s="15"/>
      <c r="H5" s="15"/>
      <c r="I5" s="15"/>
      <c r="J5" s="22"/>
      <c r="K5" s="22"/>
      <c r="L5" s="15"/>
      <c r="M5" s="15"/>
    </row>
    <row r="6" s="23" customFormat="true" ht="15.75" hidden="false" customHeight="true" outlineLevel="0" collapsed="false">
      <c r="A6" s="20"/>
      <c r="B6" s="15"/>
      <c r="C6" s="18" t="s">
        <v>61</v>
      </c>
      <c r="D6" s="25" t="n">
        <f aca="false">SUM(D2:D5)</f>
        <v>323.16</v>
      </c>
      <c r="E6" s="19" t="n">
        <f aca="false">SUM(E2:E5)</f>
        <v>24.88</v>
      </c>
      <c r="F6" s="25" t="n">
        <f aca="false">SUM(F2:F5)</f>
        <v>298.28</v>
      </c>
      <c r="G6" s="15"/>
      <c r="H6" s="15"/>
      <c r="I6" s="15"/>
      <c r="J6" s="26"/>
      <c r="K6" s="22"/>
      <c r="L6" s="15"/>
      <c r="M6" s="15"/>
    </row>
    <row r="7" s="23" customFormat="true" ht="15.75" hidden="false" customHeight="true" outlineLevel="0" collapsed="false">
      <c r="A7" s="20" t="n">
        <v>45079</v>
      </c>
      <c r="B7" s="15" t="s">
        <v>62</v>
      </c>
      <c r="C7" s="24" t="s">
        <v>18</v>
      </c>
      <c r="D7" s="21" t="n">
        <v>241</v>
      </c>
      <c r="E7" s="16"/>
      <c r="F7" s="21" t="n">
        <v>241</v>
      </c>
      <c r="G7" s="15"/>
      <c r="H7" s="15"/>
      <c r="I7" s="15"/>
      <c r="J7" s="26"/>
      <c r="K7" s="22"/>
      <c r="L7" s="15"/>
      <c r="M7" s="15"/>
    </row>
    <row r="8" s="23" customFormat="true" ht="15.75" hidden="false" customHeight="true" outlineLevel="0" collapsed="false">
      <c r="A8" s="20" t="n">
        <v>45079</v>
      </c>
      <c r="B8" s="15" t="s">
        <v>63</v>
      </c>
      <c r="C8" s="24" t="s">
        <v>64</v>
      </c>
      <c r="D8" s="21" t="n">
        <v>7479.12</v>
      </c>
      <c r="E8" s="16" t="n">
        <v>1246.52</v>
      </c>
      <c r="F8" s="21" t="n">
        <v>6232.6</v>
      </c>
      <c r="G8" s="15"/>
      <c r="H8" s="15"/>
      <c r="I8" s="15"/>
      <c r="J8" s="26"/>
      <c r="K8" s="22"/>
      <c r="L8" s="15"/>
      <c r="M8" s="15"/>
    </row>
    <row r="9" s="23" customFormat="true" ht="18" hidden="false" customHeight="true" outlineLevel="0" collapsed="false">
      <c r="A9" s="27" t="n">
        <v>45133</v>
      </c>
      <c r="B9" s="15" t="s">
        <v>60</v>
      </c>
      <c r="C9" s="24" t="s">
        <v>37</v>
      </c>
      <c r="D9" s="21" t="n">
        <v>64.83</v>
      </c>
      <c r="E9" s="16" t="n">
        <v>3.34</v>
      </c>
      <c r="F9" s="21" t="n">
        <v>61.49</v>
      </c>
      <c r="G9" s="15"/>
      <c r="H9" s="15"/>
      <c r="I9" s="15"/>
      <c r="J9" s="22"/>
      <c r="K9" s="22"/>
      <c r="L9" s="15"/>
      <c r="M9" s="15"/>
    </row>
    <row r="10" s="23" customFormat="true" ht="13.8" hidden="false" customHeight="false" outlineLevel="0" collapsed="false">
      <c r="A10" s="20" t="n">
        <v>45133</v>
      </c>
      <c r="B10" s="15" t="s">
        <v>60</v>
      </c>
      <c r="C10" s="24" t="s">
        <v>65</v>
      </c>
      <c r="D10" s="21" t="n">
        <v>781.1</v>
      </c>
      <c r="E10" s="21"/>
      <c r="F10" s="21" t="n">
        <v>781.1</v>
      </c>
      <c r="G10" s="15"/>
      <c r="H10" s="15"/>
      <c r="I10" s="15"/>
      <c r="J10" s="22"/>
      <c r="K10" s="22"/>
      <c r="L10" s="15"/>
      <c r="M10" s="15"/>
    </row>
    <row r="11" s="23" customFormat="true" ht="13.8" hidden="false" customHeight="false" outlineLevel="0" collapsed="false">
      <c r="A11" s="20" t="n">
        <v>45133</v>
      </c>
      <c r="B11" s="15" t="s">
        <v>66</v>
      </c>
      <c r="C11" s="15" t="s">
        <v>67</v>
      </c>
      <c r="D11" s="21" t="n">
        <v>195.2</v>
      </c>
      <c r="E11" s="21"/>
      <c r="F11" s="21" t="n">
        <v>195.2</v>
      </c>
      <c r="G11" s="15"/>
      <c r="H11" s="15"/>
      <c r="I11" s="15"/>
      <c r="J11" s="22"/>
      <c r="K11" s="22"/>
      <c r="L11" s="15"/>
      <c r="M11" s="15"/>
    </row>
    <row r="12" s="23" customFormat="true" ht="18" hidden="false" customHeight="true" outlineLevel="0" collapsed="false">
      <c r="A12" s="20" t="n">
        <v>45133</v>
      </c>
      <c r="B12" s="15" t="s">
        <v>68</v>
      </c>
      <c r="C12" s="15" t="s">
        <v>69</v>
      </c>
      <c r="D12" s="21" t="n">
        <v>108</v>
      </c>
      <c r="E12" s="16" t="n">
        <v>18</v>
      </c>
      <c r="F12" s="21" t="n">
        <v>90</v>
      </c>
      <c r="G12" s="15"/>
      <c r="H12" s="15"/>
      <c r="I12" s="15"/>
      <c r="J12" s="22"/>
      <c r="K12" s="22"/>
      <c r="L12" s="15"/>
      <c r="M12" s="15"/>
    </row>
    <row r="13" s="23" customFormat="true" ht="13.8" hidden="false" customHeight="false" outlineLevel="0" collapsed="false">
      <c r="A13" s="20" t="n">
        <v>45133</v>
      </c>
      <c r="B13" s="15" t="s">
        <v>54</v>
      </c>
      <c r="C13" s="24" t="s">
        <v>28</v>
      </c>
      <c r="D13" s="16" t="n">
        <v>72</v>
      </c>
      <c r="E13" s="16" t="n">
        <v>12</v>
      </c>
      <c r="F13" s="16" t="n">
        <v>60</v>
      </c>
      <c r="G13" s="15"/>
      <c r="H13" s="15"/>
      <c r="I13" s="15"/>
      <c r="J13" s="22"/>
      <c r="K13" s="22"/>
      <c r="L13" s="15"/>
      <c r="M13" s="15"/>
    </row>
    <row r="14" customFormat="false" ht="13.8" hidden="false" customHeight="false" outlineLevel="0" collapsed="false">
      <c r="A14" s="20" t="n">
        <v>45133</v>
      </c>
      <c r="B14" s="15" t="s">
        <v>70</v>
      </c>
      <c r="C14" s="15" t="s">
        <v>71</v>
      </c>
      <c r="D14" s="16" t="n">
        <v>35</v>
      </c>
      <c r="F14" s="16" t="n">
        <v>35</v>
      </c>
      <c r="G14" s="15" t="s">
        <v>72</v>
      </c>
      <c r="K14" s="22"/>
    </row>
    <row r="15" customFormat="false" ht="13.8" hidden="false" customHeight="false" outlineLevel="0" collapsed="false">
      <c r="A15" s="20" t="n">
        <v>45133</v>
      </c>
      <c r="B15" s="15" t="s">
        <v>73</v>
      </c>
      <c r="C15" s="15" t="s">
        <v>74</v>
      </c>
      <c r="D15" s="16" t="n">
        <v>170</v>
      </c>
      <c r="F15" s="16" t="n">
        <v>170</v>
      </c>
      <c r="K15" s="22"/>
    </row>
    <row r="16" customFormat="false" ht="13.8" hidden="false" customHeight="false" outlineLevel="0" collapsed="false">
      <c r="A16" s="20"/>
      <c r="C16" s="18" t="s">
        <v>75</v>
      </c>
      <c r="D16" s="19" t="n">
        <v>9469.41</v>
      </c>
      <c r="E16" s="19" t="n">
        <v>1304.74</v>
      </c>
      <c r="F16" s="19" t="n">
        <v>8164.67</v>
      </c>
      <c r="K16" s="22"/>
    </row>
    <row r="17" customFormat="false" ht="13.8" hidden="false" customHeight="false" outlineLevel="0" collapsed="false">
      <c r="A17" s="20"/>
      <c r="K17" s="22"/>
    </row>
    <row r="18" s="18" customFormat="true" ht="13.8" hidden="false" customHeight="false" outlineLevel="0" collapsed="false">
      <c r="A18" s="20"/>
      <c r="B18" s="15"/>
      <c r="C18" s="15"/>
      <c r="D18" s="16"/>
      <c r="E18" s="16"/>
      <c r="F18" s="16"/>
      <c r="G18" s="15"/>
      <c r="H18" s="15"/>
      <c r="I18" s="15"/>
      <c r="J18" s="28"/>
      <c r="K18" s="22"/>
      <c r="L18" s="15"/>
      <c r="M18" s="15"/>
    </row>
    <row r="19" customFormat="false" ht="13.8" hidden="false" customHeight="false" outlineLevel="0" collapsed="false">
      <c r="A19" s="20"/>
    </row>
    <row r="20" customFormat="false" ht="13.8" hidden="false" customHeight="false" outlineLevel="0" collapsed="false">
      <c r="A20" s="20"/>
      <c r="G20" s="29"/>
      <c r="H20" s="30"/>
      <c r="K20" s="22"/>
    </row>
    <row r="21" customFormat="false" ht="13.8" hidden="false" customHeight="false" outlineLevel="0" collapsed="false">
      <c r="A21" s="20"/>
      <c r="C21" s="18"/>
      <c r="D21" s="19"/>
      <c r="E21" s="19"/>
      <c r="F21" s="19"/>
      <c r="G21" s="29"/>
      <c r="H21" s="30"/>
      <c r="K21" s="22"/>
    </row>
    <row r="22" customFormat="false" ht="13.8" hidden="false" customHeight="false" outlineLevel="0" collapsed="false">
      <c r="A22" s="20"/>
      <c r="K22" s="22"/>
    </row>
    <row r="23" customFormat="false" ht="15.75" hidden="false" customHeight="true" outlineLevel="0" collapsed="false">
      <c r="A23" s="20"/>
      <c r="K23" s="22"/>
    </row>
    <row r="24" customFormat="false" ht="13.8" hidden="false" customHeight="false" outlineLevel="0" collapsed="false">
      <c r="A24" s="20"/>
      <c r="F24" s="31"/>
      <c r="L24" s="18"/>
    </row>
    <row r="25" customFormat="false" ht="13.8" hidden="false" customHeight="false" outlineLevel="0" collapsed="false">
      <c r="A25" s="20"/>
      <c r="E25" s="31"/>
      <c r="F25" s="31"/>
      <c r="K25" s="22"/>
    </row>
    <row r="26" customFormat="false" ht="13.8" hidden="false" customHeight="false" outlineLevel="0" collapsed="false">
      <c r="A26" s="20"/>
      <c r="E26" s="31"/>
      <c r="F26" s="31"/>
      <c r="K26" s="22"/>
    </row>
    <row r="27" customFormat="false" ht="13.8" hidden="false" customHeight="false" outlineLevel="0" collapsed="false">
      <c r="A27" s="20"/>
      <c r="E27" s="31"/>
      <c r="F27" s="31"/>
      <c r="K27" s="22"/>
    </row>
    <row r="28" customFormat="false" ht="13.8" hidden="false" customHeight="false" outlineLevel="0" collapsed="false">
      <c r="A28" s="20"/>
      <c r="C28" s="32"/>
      <c r="D28" s="19"/>
      <c r="E28" s="19"/>
      <c r="F28" s="19"/>
      <c r="K28" s="22"/>
    </row>
    <row r="29" s="18" customFormat="true" ht="13.8" hidden="false" customHeight="false" outlineLevel="0" collapsed="false">
      <c r="A29" s="20"/>
      <c r="B29" s="15"/>
      <c r="C29" s="15"/>
      <c r="D29" s="16"/>
      <c r="E29" s="16"/>
      <c r="F29" s="16"/>
      <c r="G29" s="15"/>
      <c r="H29" s="15"/>
      <c r="I29" s="15"/>
      <c r="J29" s="15"/>
      <c r="K29" s="22"/>
      <c r="L29" s="15"/>
      <c r="M29" s="15"/>
    </row>
    <row r="30" s="18" customFormat="true" ht="13.8" hidden="false" customHeight="false" outlineLevel="0" collapsed="false">
      <c r="A30" s="20"/>
      <c r="B30" s="15"/>
      <c r="C30" s="15"/>
      <c r="D30" s="16"/>
      <c r="E30" s="16"/>
      <c r="F30" s="16"/>
      <c r="G30" s="15"/>
      <c r="H30" s="15"/>
      <c r="I30" s="15"/>
      <c r="J30" s="15"/>
      <c r="K30" s="22"/>
      <c r="L30" s="15"/>
      <c r="M30" s="15"/>
    </row>
    <row r="31" s="18" customFormat="true" ht="13.8" hidden="false" customHeight="false" outlineLevel="0" collapsed="false">
      <c r="A31" s="20"/>
      <c r="B31" s="15"/>
      <c r="C31" s="15"/>
      <c r="D31" s="16"/>
      <c r="E31" s="16"/>
      <c r="F31" s="16"/>
      <c r="G31" s="15"/>
      <c r="H31" s="15"/>
      <c r="I31" s="15"/>
      <c r="J31" s="15"/>
      <c r="K31" s="22"/>
      <c r="L31" s="15"/>
      <c r="M31" s="15"/>
    </row>
    <row r="32" s="18" customFormat="true" ht="15" hidden="false" customHeight="false" outlineLevel="0" collapsed="false">
      <c r="A32" s="20"/>
      <c r="B32" s="15"/>
      <c r="C32" s="15"/>
      <c r="D32" s="16"/>
      <c r="E32" s="16"/>
      <c r="F32" s="16"/>
      <c r="G32" s="15"/>
      <c r="H32" s="15"/>
      <c r="I32" s="15"/>
      <c r="J32" s="15"/>
      <c r="K32" s="15"/>
      <c r="L32" s="15"/>
      <c r="M32" s="15"/>
    </row>
    <row r="33" s="18" customFormat="true" ht="15" hidden="false" customHeight="false" outlineLevel="0" collapsed="false">
      <c r="A33" s="14"/>
      <c r="B33" s="15"/>
      <c r="D33" s="19"/>
      <c r="E33" s="19"/>
      <c r="F33" s="19"/>
      <c r="G33" s="15"/>
      <c r="H33" s="15"/>
      <c r="I33" s="15"/>
      <c r="J33" s="15"/>
      <c r="K33" s="22"/>
      <c r="L33" s="15"/>
      <c r="M33" s="15"/>
    </row>
    <row r="34" s="18" customFormat="true" ht="15" hidden="false" customHeight="false" outlineLevel="0" collapsed="false">
      <c r="A34" s="14"/>
      <c r="B34" s="15"/>
      <c r="C34" s="15"/>
      <c r="D34" s="16"/>
      <c r="E34" s="16"/>
      <c r="F34" s="16"/>
      <c r="G34" s="15"/>
      <c r="H34" s="15"/>
      <c r="I34" s="15"/>
      <c r="J34" s="15"/>
      <c r="K34" s="22"/>
      <c r="L34" s="15"/>
      <c r="M34" s="15"/>
    </row>
    <row r="35" s="18" customFormat="true" ht="15" hidden="false" customHeight="false" outlineLevel="0" collapsed="false">
      <c r="A35" s="14"/>
      <c r="B35" s="15"/>
      <c r="C35" s="15"/>
      <c r="D35" s="19"/>
      <c r="E35" s="19"/>
      <c r="F35" s="19"/>
      <c r="G35" s="15"/>
      <c r="H35" s="15"/>
      <c r="I35" s="15"/>
      <c r="J35" s="15"/>
      <c r="K35" s="15"/>
      <c r="L35" s="15"/>
      <c r="M35" s="15"/>
    </row>
    <row r="36" customFormat="false" ht="15" hidden="false" customHeight="false" outlineLevel="0" collapsed="false">
      <c r="K36" s="22"/>
    </row>
    <row r="37" customFormat="false" ht="15" hidden="false" customHeight="false" outlineLevel="0" collapsed="false">
      <c r="C37" s="18"/>
      <c r="D37" s="19"/>
      <c r="E37" s="19"/>
      <c r="F37" s="19"/>
    </row>
    <row r="38" customFormat="false" ht="15" hidden="false" customHeight="false" outlineLevel="0" collapsed="false">
      <c r="K38" s="22"/>
    </row>
    <row r="39" s="18" customFormat="true" ht="15" hidden="false" customHeight="false" outlineLevel="0" collapsed="false">
      <c r="A39" s="14"/>
      <c r="B39" s="15"/>
      <c r="C39" s="15"/>
      <c r="D39" s="16"/>
      <c r="E39" s="16"/>
      <c r="F39" s="16"/>
      <c r="G39" s="15"/>
      <c r="H39" s="15"/>
      <c r="I39" s="15"/>
      <c r="J39" s="15"/>
      <c r="K39" s="22"/>
      <c r="L39" s="15"/>
      <c r="M39" s="15"/>
    </row>
    <row r="40" customFormat="false" ht="15" hidden="false" customHeight="false" outlineLevel="0" collapsed="false">
      <c r="K40" s="22"/>
    </row>
    <row r="41" customFormat="false" ht="15" hidden="false" customHeight="false" outlineLevel="0" collapsed="false">
      <c r="K41" s="22"/>
    </row>
    <row r="43" customFormat="false" ht="15" hidden="false" customHeight="false" outlineLevel="0" collapsed="false">
      <c r="C43" s="18"/>
      <c r="D43" s="19"/>
      <c r="E43" s="19"/>
      <c r="F43" s="19"/>
    </row>
    <row r="46" s="18" customFormat="true" ht="15" hidden="false" customHeight="false" outlineLevel="0" collapsed="false">
      <c r="A46" s="14"/>
      <c r="B46" s="15"/>
      <c r="C46" s="15"/>
      <c r="D46" s="16"/>
      <c r="E46" s="16"/>
      <c r="F46" s="16"/>
      <c r="G46" s="15"/>
      <c r="H46" s="15"/>
      <c r="I46" s="15"/>
      <c r="J46" s="15"/>
      <c r="K46" s="15"/>
      <c r="L46" s="15"/>
      <c r="M46" s="15"/>
    </row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G20:G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2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16" activeCellId="0" sqref="O16"/>
    </sheetView>
  </sheetViews>
  <sheetFormatPr defaultColWidth="11.53515625" defaultRowHeight="12.8" zeroHeight="false" outlineLevelRow="0" outlineLevelCol="0"/>
  <cols>
    <col collapsed="false" customWidth="true" hidden="false" outlineLevel="0" max="1" min="1" style="1" width="7.86"/>
    <col collapsed="false" customWidth="true" hidden="false" outlineLevel="0" max="2" min="2" style="1" width="7.31"/>
    <col collapsed="false" customWidth="true" hidden="false" outlineLevel="0" max="4" min="4" style="1" width="7.95"/>
    <col collapsed="false" customWidth="true" hidden="false" outlineLevel="0" max="5" min="5" style="1" width="7.23"/>
    <col collapsed="false" customWidth="true" hidden="false" outlineLevel="0" max="6" min="6" style="1" width="7.76"/>
    <col collapsed="false" customWidth="true" hidden="false" outlineLevel="0" max="7" min="7" style="1" width="6.77"/>
    <col collapsed="false" customWidth="true" hidden="false" outlineLevel="0" max="8" min="8" style="1" width="7.68"/>
    <col collapsed="false" customWidth="true" hidden="false" outlineLevel="0" max="10" min="9" style="1" width="6.77"/>
    <col collapsed="false" customWidth="true" hidden="false" outlineLevel="0" max="11" min="11" style="1" width="8.03"/>
    <col collapsed="false" customWidth="true" hidden="false" outlineLevel="0" max="12" min="12" style="1" width="6.77"/>
    <col collapsed="false" customWidth="true" hidden="false" outlineLevel="0" max="13" min="13" style="1" width="7.04"/>
    <col collapsed="false" customWidth="true" hidden="false" outlineLevel="0" max="14" min="14" style="1" width="8.67"/>
    <col collapsed="false" customWidth="true" hidden="false" outlineLevel="0" max="15" min="15" style="1" width="9.12"/>
  </cols>
  <sheetData>
    <row r="1" customFormat="false" ht="12.8" hidden="false" customHeight="false" outlineLevel="0" collapsed="false">
      <c r="A1" s="1" t="s">
        <v>45</v>
      </c>
      <c r="B1" s="1" t="s">
        <v>76</v>
      </c>
      <c r="C1" s="1" t="s">
        <v>77</v>
      </c>
      <c r="D1" s="1" t="s">
        <v>78</v>
      </c>
      <c r="E1" s="1" t="s">
        <v>79</v>
      </c>
      <c r="F1" s="1" t="s">
        <v>18</v>
      </c>
      <c r="G1" s="1" t="s">
        <v>80</v>
      </c>
      <c r="H1" s="1" t="s">
        <v>20</v>
      </c>
      <c r="I1" s="1" t="s">
        <v>23</v>
      </c>
      <c r="J1" s="1" t="s">
        <v>24</v>
      </c>
      <c r="K1" s="1" t="s">
        <v>25</v>
      </c>
      <c r="L1" s="1" t="s">
        <v>81</v>
      </c>
      <c r="M1" s="1" t="s">
        <v>82</v>
      </c>
      <c r="N1" s="1" t="s">
        <v>28</v>
      </c>
      <c r="O1" s="1" t="s">
        <v>83</v>
      </c>
      <c r="P1" s="1" t="s">
        <v>36</v>
      </c>
      <c r="Q1" s="0" t="s">
        <v>38</v>
      </c>
    </row>
    <row r="2" customFormat="false" ht="12.8" hidden="false" customHeight="false" outlineLevel="0" collapsed="false">
      <c r="A2" s="33" t="n">
        <v>45023</v>
      </c>
      <c r="B2" s="1" t="n">
        <v>49.24</v>
      </c>
      <c r="C2" s="1" t="s">
        <v>84</v>
      </c>
      <c r="E2" s="1" t="n">
        <v>46.9</v>
      </c>
      <c r="P2" s="1" t="n">
        <v>2.34</v>
      </c>
    </row>
    <row r="3" customFormat="false" ht="12.8" hidden="false" customHeight="false" outlineLevel="0" collapsed="false">
      <c r="A3" s="33" t="n">
        <v>45017</v>
      </c>
      <c r="B3" s="1" t="n">
        <v>92.95</v>
      </c>
      <c r="C3" s="1" t="s">
        <v>54</v>
      </c>
      <c r="M3" s="1" t="n">
        <v>92.95</v>
      </c>
    </row>
    <row r="4" customFormat="false" ht="12.8" hidden="false" customHeight="false" outlineLevel="0" collapsed="false">
      <c r="A4" s="33" t="n">
        <v>45094</v>
      </c>
      <c r="B4" s="1" t="n">
        <v>115.2</v>
      </c>
      <c r="C4" s="1" t="s">
        <v>57</v>
      </c>
      <c r="E4" s="1" t="n">
        <v>96</v>
      </c>
      <c r="P4" s="1" t="n">
        <v>19.2</v>
      </c>
    </row>
    <row r="5" customFormat="false" ht="12.8" hidden="false" customHeight="false" outlineLevel="0" collapsed="false">
      <c r="A5" s="33" t="n">
        <v>45064</v>
      </c>
      <c r="B5" s="1" t="n">
        <v>65.77</v>
      </c>
      <c r="C5" s="1" t="s">
        <v>60</v>
      </c>
      <c r="H5" s="1" t="n">
        <v>19.35</v>
      </c>
      <c r="K5" s="1" t="n">
        <v>21</v>
      </c>
      <c r="L5" s="1" t="n">
        <v>22.08</v>
      </c>
    </row>
    <row r="6" customFormat="false" ht="12.8" hidden="false" customHeight="false" outlineLevel="0" collapsed="false">
      <c r="A6" s="34" t="n">
        <v>45079</v>
      </c>
      <c r="B6" s="1" t="n">
        <v>241</v>
      </c>
      <c r="C6" s="0" t="s">
        <v>62</v>
      </c>
      <c r="F6" s="1" t="n">
        <v>241</v>
      </c>
      <c r="P6" s="1" t="n">
        <v>3.34</v>
      </c>
    </row>
    <row r="7" customFormat="false" ht="12.8" hidden="false" customHeight="false" outlineLevel="0" collapsed="false">
      <c r="A7" s="34" t="n">
        <v>45079</v>
      </c>
      <c r="B7" s="1" t="n">
        <v>7479.12</v>
      </c>
      <c r="C7" s="0" t="s">
        <v>63</v>
      </c>
      <c r="P7" s="0" t="n">
        <v>1246.52</v>
      </c>
      <c r="Q7" s="0" t="n">
        <v>6232.6</v>
      </c>
    </row>
    <row r="8" customFormat="false" ht="12.8" hidden="false" customHeight="false" outlineLevel="0" collapsed="false">
      <c r="A8" s="34" t="n">
        <v>45133</v>
      </c>
      <c r="B8" s="1" t="n">
        <v>64.83</v>
      </c>
      <c r="C8" s="0" t="s">
        <v>60</v>
      </c>
      <c r="H8" s="1" t="n">
        <v>14.85</v>
      </c>
      <c r="K8" s="1" t="n">
        <v>30</v>
      </c>
      <c r="L8" s="1" t="n">
        <v>16.64</v>
      </c>
      <c r="P8" s="0" t="n">
        <v>3.34</v>
      </c>
    </row>
    <row r="9" customFormat="false" ht="12.8" hidden="false" customHeight="false" outlineLevel="0" collapsed="false">
      <c r="A9" s="34" t="n">
        <v>45133</v>
      </c>
      <c r="B9" s="1" t="n">
        <v>781.1</v>
      </c>
      <c r="C9" s="0" t="s">
        <v>60</v>
      </c>
      <c r="I9" s="1" t="n">
        <v>781.1</v>
      </c>
    </row>
    <row r="10" customFormat="false" ht="12.8" hidden="false" customHeight="false" outlineLevel="0" collapsed="false">
      <c r="A10" s="34" t="n">
        <v>45133</v>
      </c>
      <c r="B10" s="1" t="n">
        <v>195.2</v>
      </c>
      <c r="C10" s="0" t="s">
        <v>66</v>
      </c>
      <c r="I10" s="1" t="n">
        <v>195.2</v>
      </c>
    </row>
    <row r="11" customFormat="false" ht="12.8" hidden="false" customHeight="false" outlineLevel="0" collapsed="false">
      <c r="A11" s="34" t="n">
        <v>45133</v>
      </c>
      <c r="B11" s="1" t="n">
        <v>108</v>
      </c>
      <c r="C11" s="0" t="s">
        <v>68</v>
      </c>
      <c r="G11" s="1" t="n">
        <v>90</v>
      </c>
      <c r="P11" s="0" t="n">
        <v>18</v>
      </c>
    </row>
    <row r="12" customFormat="false" ht="12.8" hidden="false" customHeight="false" outlineLevel="0" collapsed="false">
      <c r="A12" s="34" t="n">
        <v>45133</v>
      </c>
      <c r="B12" s="1" t="n">
        <v>72</v>
      </c>
      <c r="C12" s="0" t="s">
        <v>54</v>
      </c>
      <c r="N12" s="1" t="n">
        <v>60</v>
      </c>
      <c r="P12" s="0" t="n">
        <v>12</v>
      </c>
    </row>
    <row r="13" customFormat="false" ht="12.8" hidden="false" customHeight="false" outlineLevel="0" collapsed="false">
      <c r="A13" s="34" t="n">
        <v>45133</v>
      </c>
      <c r="B13" s="1" t="n">
        <v>35</v>
      </c>
      <c r="C13" s="0" t="s">
        <v>70</v>
      </c>
      <c r="M13" s="1" t="n">
        <v>35</v>
      </c>
    </row>
    <row r="14" customFormat="false" ht="12.8" hidden="false" customHeight="false" outlineLevel="0" collapsed="false">
      <c r="A14" s="34" t="n">
        <v>45133</v>
      </c>
      <c r="B14" s="1" t="n">
        <v>170</v>
      </c>
      <c r="C14" s="0" t="s">
        <v>85</v>
      </c>
      <c r="D14" s="1" t="n">
        <v>170</v>
      </c>
    </row>
    <row r="29" customFormat="false" ht="13.8" hidden="false" customHeight="false" outlineLevel="0" collapsed="false">
      <c r="B29" s="1" t="n">
        <f aca="false">SUM(B2:B28)</f>
        <v>9469.41</v>
      </c>
      <c r="C29" s="1" t="n">
        <f aca="false">SUM(C2:C28)</f>
        <v>0</v>
      </c>
      <c r="D29" s="1" t="n">
        <f aca="false">SUM(D6:D28)</f>
        <v>170</v>
      </c>
      <c r="E29" s="1" t="n">
        <f aca="false">SUM(E2:E28)</f>
        <v>142.9</v>
      </c>
      <c r="F29" s="1" t="n">
        <f aca="false">SUM(F6:F28)</f>
        <v>241</v>
      </c>
      <c r="G29" s="1" t="n">
        <f aca="false">SUM(G11:G28)</f>
        <v>90</v>
      </c>
      <c r="H29" s="1" t="n">
        <f aca="false">SUM(H2:H28)</f>
        <v>34.2</v>
      </c>
      <c r="I29" s="1" t="n">
        <f aca="false">SUM(I2:I28)</f>
        <v>976.3</v>
      </c>
      <c r="K29" s="1" t="n">
        <f aca="false">SUM(K2:K28)</f>
        <v>51</v>
      </c>
      <c r="L29" s="1" t="n">
        <f aca="false">SUM(L2:L28)</f>
        <v>38.72</v>
      </c>
      <c r="M29" s="1" t="n">
        <f aca="false">SUM(M2:M28)</f>
        <v>127.95</v>
      </c>
      <c r="N29" s="1" t="n">
        <f aca="false">SUM(N12:N28)</f>
        <v>60</v>
      </c>
      <c r="P29" s="1" t="n">
        <f aca="false">SUM(P2:P28)</f>
        <v>1304.74</v>
      </c>
      <c r="Q29" s="1" t="n">
        <f aca="false">SUM(Q2:Q28)</f>
        <v>6232.6</v>
      </c>
      <c r="R29" s="0" t="n">
        <f aca="false">SUM(D29:Q29)</f>
        <v>9469.41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5" activeCellId="0" sqref="D15"/>
    </sheetView>
  </sheetViews>
  <sheetFormatPr defaultColWidth="8.54296875" defaultRowHeight="15" zeroHeight="false" outlineLevelRow="0" outlineLevelCol="0"/>
  <cols>
    <col collapsed="false" customWidth="true" hidden="false" outlineLevel="0" max="1" min="1" style="1" width="8.86"/>
    <col collapsed="false" customWidth="true" hidden="false" outlineLevel="0" max="2" min="2" style="1" width="20.71"/>
    <col collapsed="false" customWidth="true" hidden="false" outlineLevel="0" max="3" min="3" style="1" width="33.86"/>
    <col collapsed="false" customWidth="true" hidden="false" outlineLevel="0" max="4" min="4" style="35" width="12.71"/>
    <col collapsed="false" customWidth="true" hidden="false" outlineLevel="0" max="5" min="5" style="1" width="10.29"/>
  </cols>
  <sheetData>
    <row r="1" s="15" customFormat="true" ht="17.55" hidden="false" customHeight="true" outlineLevel="0" collapsed="false">
      <c r="A1" s="15" t="s">
        <v>45</v>
      </c>
      <c r="B1" s="15" t="s">
        <v>86</v>
      </c>
      <c r="C1" s="15" t="s">
        <v>87</v>
      </c>
      <c r="D1" s="16" t="s">
        <v>76</v>
      </c>
    </row>
    <row r="2" customFormat="false" ht="13.8" hidden="false" customHeight="false" outlineLevel="0" collapsed="false">
      <c r="A2" s="36" t="s">
        <v>88</v>
      </c>
      <c r="B2" s="1" t="s">
        <v>89</v>
      </c>
      <c r="C2" s="1" t="s">
        <v>90</v>
      </c>
      <c r="D2" s="35" t="n">
        <v>18.79</v>
      </c>
      <c r="E2" s="36"/>
    </row>
    <row r="3" customFormat="false" ht="13.8" hidden="false" customHeight="false" outlineLevel="0" collapsed="false">
      <c r="A3" s="36" t="s">
        <v>91</v>
      </c>
      <c r="B3" s="1" t="s">
        <v>92</v>
      </c>
      <c r="C3" s="1" t="s">
        <v>6</v>
      </c>
      <c r="D3" s="35" t="n">
        <v>6209</v>
      </c>
      <c r="E3" s="36"/>
    </row>
    <row r="4" customFormat="false" ht="13.8" hidden="false" customHeight="false" outlineLevel="0" collapsed="false">
      <c r="A4" s="36" t="s">
        <v>91</v>
      </c>
      <c r="B4" s="1" t="s">
        <v>92</v>
      </c>
      <c r="C4" s="1" t="s">
        <v>35</v>
      </c>
      <c r="D4" s="35" t="n">
        <v>6148.81</v>
      </c>
      <c r="E4" s="36"/>
    </row>
    <row r="5" customFormat="false" ht="13.8" hidden="false" customHeight="false" outlineLevel="0" collapsed="false">
      <c r="A5" s="36" t="s">
        <v>93</v>
      </c>
      <c r="B5" s="1" t="s">
        <v>66</v>
      </c>
      <c r="C5" s="37" t="s">
        <v>36</v>
      </c>
      <c r="D5" s="35" t="n">
        <v>1944.17</v>
      </c>
      <c r="E5" s="36"/>
    </row>
    <row r="6" customFormat="false" ht="13.8" hidden="false" customHeight="false" outlineLevel="0" collapsed="false">
      <c r="A6" s="36"/>
      <c r="D6" s="38"/>
      <c r="E6" s="36"/>
    </row>
    <row r="7" customFormat="false" ht="13.8" hidden="false" customHeight="false" outlineLevel="0" collapsed="false">
      <c r="A7" s="36"/>
      <c r="C7" s="37"/>
      <c r="E7" s="36"/>
    </row>
    <row r="8" customFormat="false" ht="13.8" hidden="false" customHeight="false" outlineLevel="0" collapsed="false">
      <c r="A8" s="36"/>
      <c r="C8" s="39"/>
      <c r="D8" s="40"/>
      <c r="E8" s="36"/>
    </row>
    <row r="9" customFormat="false" ht="13.8" hidden="false" customHeight="false" outlineLevel="0" collapsed="false">
      <c r="A9" s="36"/>
      <c r="C9" s="37"/>
      <c r="E9" s="36"/>
    </row>
    <row r="10" customFormat="false" ht="13.8" hidden="false" customHeight="false" outlineLevel="0" collapsed="false">
      <c r="A10" s="36"/>
      <c r="C10" s="37"/>
      <c r="E10" s="36"/>
    </row>
    <row r="11" customFormat="false" ht="13.8" hidden="false" customHeight="false" outlineLevel="0" collapsed="false">
      <c r="A11" s="36"/>
      <c r="C11" s="37"/>
      <c r="E11" s="36"/>
    </row>
    <row r="12" customFormat="false" ht="13.8" hidden="false" customHeight="false" outlineLevel="0" collapsed="false">
      <c r="A12" s="36"/>
      <c r="C12" s="37"/>
      <c r="E12" s="36"/>
    </row>
    <row r="13" customFormat="false" ht="13.8" hidden="false" customHeight="false" outlineLevel="0" collapsed="false">
      <c r="A13" s="36"/>
      <c r="C13" s="37"/>
      <c r="E13" s="36"/>
    </row>
    <row r="14" customFormat="false" ht="13.8" hidden="false" customHeight="false" outlineLevel="0" collapsed="false">
      <c r="A14" s="36"/>
      <c r="C14" s="39"/>
      <c r="D14" s="40"/>
      <c r="E14" s="36"/>
    </row>
    <row r="15" customFormat="false" ht="13.8" hidden="false" customHeight="false" outlineLevel="0" collapsed="false">
      <c r="A15" s="36"/>
      <c r="C15" s="37"/>
      <c r="E15" s="36"/>
    </row>
    <row r="16" customFormat="false" ht="13.8" hidden="false" customHeight="false" outlineLevel="0" collapsed="false">
      <c r="A16" s="36"/>
      <c r="C16" s="39"/>
      <c r="D16" s="40"/>
      <c r="E16" s="36"/>
    </row>
    <row r="17" customFormat="false" ht="13.8" hidden="false" customHeight="false" outlineLevel="0" collapsed="false">
      <c r="A17" s="36"/>
      <c r="C17" s="37"/>
      <c r="E17" s="36"/>
    </row>
    <row r="18" customFormat="false" ht="13.8" hidden="false" customHeight="false" outlineLevel="0" collapsed="false">
      <c r="A18" s="36"/>
      <c r="C18" s="37"/>
      <c r="E18" s="36"/>
    </row>
    <row r="19" customFormat="false" ht="13.8" hidden="false" customHeight="false" outlineLevel="0" collapsed="false">
      <c r="A19" s="36"/>
      <c r="C19" s="37"/>
      <c r="E19" s="36"/>
    </row>
    <row r="20" customFormat="false" ht="13.8" hidden="false" customHeight="false" outlineLevel="0" collapsed="false">
      <c r="A20" s="36"/>
      <c r="C20" s="37"/>
      <c r="E20" s="36"/>
    </row>
    <row r="21" customFormat="false" ht="13.8" hidden="false" customHeight="false" outlineLevel="0" collapsed="false">
      <c r="A21" s="36"/>
      <c r="B21" s="10"/>
      <c r="C21" s="37"/>
      <c r="E21" s="36"/>
    </row>
    <row r="22" s="4" customFormat="true" ht="13.8" hidden="false" customHeight="false" outlineLevel="0" collapsed="false">
      <c r="A22" s="36"/>
      <c r="B22" s="1"/>
      <c r="C22" s="41"/>
      <c r="D22" s="40"/>
      <c r="E22" s="36"/>
    </row>
    <row r="23" customFormat="false" ht="13.8" hidden="false" customHeight="false" outlineLevel="0" collapsed="false">
      <c r="A23" s="36"/>
      <c r="C23" s="10"/>
    </row>
    <row r="24" customFormat="false" ht="13.8" hidden="false" customHeight="false" outlineLevel="0" collapsed="false">
      <c r="A24" s="36"/>
      <c r="C24" s="41"/>
      <c r="D24" s="40"/>
      <c r="E24" s="36"/>
    </row>
    <row r="25" customFormat="false" ht="13.8" hidden="false" customHeight="false" outlineLevel="0" collapsed="false">
      <c r="C25" s="39"/>
      <c r="D25" s="40"/>
    </row>
    <row r="26" customFormat="false" ht="13.8" hidden="false" customHeight="false" outlineLevel="0" collapsed="false">
      <c r="A26" s="36"/>
    </row>
    <row r="27" customFormat="false" ht="15" hidden="false" customHeight="false" outlineLevel="0" collapsed="false">
      <c r="A27" s="36"/>
      <c r="C27" s="10"/>
    </row>
    <row r="28" customFormat="false" ht="15" hidden="false" customHeight="false" outlineLevel="0" collapsed="false">
      <c r="A28" s="36"/>
      <c r="C28" s="39"/>
      <c r="D28" s="40"/>
    </row>
    <row r="29" customFormat="false" ht="15" hidden="false" customHeight="false" outlineLevel="0" collapsed="false">
      <c r="C29" s="4"/>
      <c r="D29" s="40"/>
    </row>
    <row r="30" customFormat="false" ht="15" hidden="false" customHeight="false" outlineLevel="0" collapsed="false">
      <c r="A30" s="36"/>
    </row>
    <row r="31" customFormat="false" ht="15" hidden="false" customHeight="false" outlineLevel="0" collapsed="false">
      <c r="C31" s="4"/>
      <c r="D31" s="40"/>
    </row>
    <row r="41" customFormat="false" ht="17.25" hidden="false" customHeight="true" outlineLevel="0" collapsed="false"/>
    <row r="51" customFormat="false" ht="19.5" hidden="false" customHeight="tru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3" activeCellId="0" sqref="F13"/>
    </sheetView>
  </sheetViews>
  <sheetFormatPr defaultColWidth="11.53515625" defaultRowHeight="12.8" zeroHeight="false" outlineLevelRow="0" outlineLevelCol="0"/>
  <sheetData>
    <row r="1" customFormat="false" ht="12.8" hidden="false" customHeight="false" outlineLevel="0" collapsed="false">
      <c r="A1" s="1" t="s">
        <v>45</v>
      </c>
      <c r="B1" s="1" t="s">
        <v>77</v>
      </c>
      <c r="C1" s="1" t="s">
        <v>76</v>
      </c>
      <c r="D1" s="1" t="s">
        <v>6</v>
      </c>
      <c r="E1" s="1" t="s">
        <v>36</v>
      </c>
      <c r="F1" s="1" t="s">
        <v>94</v>
      </c>
      <c r="G1" s="1" t="s">
        <v>35</v>
      </c>
      <c r="H1" s="1" t="s">
        <v>90</v>
      </c>
      <c r="I1" s="1" t="s">
        <v>95</v>
      </c>
    </row>
    <row r="2" customFormat="false" ht="12.8" hidden="false" customHeight="false" outlineLevel="0" collapsed="false">
      <c r="A2" s="1" t="s">
        <v>88</v>
      </c>
      <c r="B2" s="1" t="s">
        <v>96</v>
      </c>
      <c r="C2" s="1" t="n">
        <v>18.79</v>
      </c>
      <c r="H2" s="1" t="n">
        <v>18.79</v>
      </c>
    </row>
    <row r="3" customFormat="false" ht="12.8" hidden="false" customHeight="false" outlineLevel="0" collapsed="false">
      <c r="A3" s="0" t="s">
        <v>91</v>
      </c>
      <c r="B3" s="1" t="s">
        <v>92</v>
      </c>
      <c r="C3" s="1" t="n">
        <v>6209</v>
      </c>
      <c r="D3" s="1" t="n">
        <v>6209</v>
      </c>
    </row>
    <row r="4" customFormat="false" ht="12.8" hidden="false" customHeight="false" outlineLevel="0" collapsed="false">
      <c r="A4" s="0" t="s">
        <v>91</v>
      </c>
      <c r="B4" s="1" t="s">
        <v>92</v>
      </c>
      <c r="C4" s="1" t="n">
        <v>6148.81</v>
      </c>
      <c r="G4" s="1" t="n">
        <v>6148.81</v>
      </c>
    </row>
    <row r="5" customFormat="false" ht="12.8" hidden="false" customHeight="false" outlineLevel="0" collapsed="false">
      <c r="A5" s="0" t="s">
        <v>93</v>
      </c>
      <c r="B5" s="0" t="s">
        <v>66</v>
      </c>
      <c r="C5" s="0" t="n">
        <v>1944.17</v>
      </c>
      <c r="E5" s="0" t="n">
        <v>1944.17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1" activeCellId="0" sqref="H11"/>
    </sheetView>
  </sheetViews>
  <sheetFormatPr defaultColWidth="11.5703125" defaultRowHeight="13.8" zeroHeight="false" outlineLevelRow="0" outlineLevelCol="0"/>
  <cols>
    <col collapsed="false" customWidth="true" hidden="false" outlineLevel="0" max="2" min="2" style="1" width="20"/>
    <col collapsed="false" customWidth="true" hidden="false" outlineLevel="0" max="3" min="3" style="1" width="19.42"/>
    <col collapsed="false" customWidth="true" hidden="false" outlineLevel="0" max="4" min="4" style="1" width="22.42"/>
    <col collapsed="false" customWidth="true" hidden="false" outlineLevel="0" max="6" min="5" style="1" width="19.14"/>
  </cols>
  <sheetData>
    <row r="1" customFormat="false" ht="13.8" hidden="false" customHeight="false" outlineLevel="0" collapsed="false">
      <c r="A1" s="3" t="s">
        <v>45</v>
      </c>
      <c r="B1" s="1" t="s">
        <v>46</v>
      </c>
      <c r="C1" s="1" t="s">
        <v>87</v>
      </c>
      <c r="D1" s="1" t="s">
        <v>97</v>
      </c>
      <c r="E1" s="1" t="s">
        <v>98</v>
      </c>
      <c r="F1" s="1" t="s">
        <v>48</v>
      </c>
      <c r="G1" s="1" t="s">
        <v>36</v>
      </c>
      <c r="H1" s="1" t="s">
        <v>49</v>
      </c>
      <c r="I1" s="1"/>
    </row>
    <row r="2" customFormat="false" ht="13.8" hidden="false" customHeight="false" outlineLevel="0" collapsed="false">
      <c r="A2" s="3" t="n">
        <v>44729</v>
      </c>
      <c r="B2" s="1" t="s">
        <v>57</v>
      </c>
      <c r="C2" s="1" t="s">
        <v>58</v>
      </c>
      <c r="D2" s="1" t="s">
        <v>99</v>
      </c>
      <c r="E2" s="1" t="n">
        <v>187551082</v>
      </c>
      <c r="F2" s="1" t="n">
        <v>115.2</v>
      </c>
      <c r="G2" s="1" t="n">
        <v>19.2</v>
      </c>
      <c r="H2" s="1" t="n">
        <v>96</v>
      </c>
      <c r="I2" s="1"/>
    </row>
    <row r="3" customFormat="false" ht="13.8" hidden="false" customHeight="false" outlineLevel="0" collapsed="false">
      <c r="A3" s="3" t="n">
        <v>45023</v>
      </c>
      <c r="B3" s="1" t="s">
        <v>84</v>
      </c>
      <c r="C3" s="1" t="s">
        <v>100</v>
      </c>
      <c r="D3" s="1" t="s">
        <v>99</v>
      </c>
      <c r="E3" s="1" t="n">
        <v>559097889</v>
      </c>
      <c r="F3" s="1" t="n">
        <v>49.24</v>
      </c>
      <c r="G3" s="1" t="n">
        <v>2.34</v>
      </c>
      <c r="H3" s="1" t="n">
        <v>46.9</v>
      </c>
      <c r="I3" s="1"/>
    </row>
    <row r="4" customFormat="false" ht="13.8" hidden="false" customHeight="false" outlineLevel="0" collapsed="false">
      <c r="A4" s="3" t="n">
        <v>45021</v>
      </c>
      <c r="B4" s="1" t="s">
        <v>101</v>
      </c>
      <c r="C4" s="1" t="s">
        <v>102</v>
      </c>
      <c r="D4" s="1" t="s">
        <v>99</v>
      </c>
      <c r="E4" s="1" t="n">
        <v>206953796</v>
      </c>
      <c r="F4" s="1" t="n">
        <v>9.99</v>
      </c>
      <c r="G4" s="1" t="n">
        <v>1.67</v>
      </c>
      <c r="H4" s="1" t="n">
        <v>8.32</v>
      </c>
      <c r="I4" s="1"/>
    </row>
    <row r="5" customFormat="false" ht="13.8" hidden="false" customHeight="false" outlineLevel="0" collapsed="false">
      <c r="A5" s="3" t="n">
        <v>45051</v>
      </c>
      <c r="B5" s="1" t="s">
        <v>101</v>
      </c>
      <c r="C5" s="1" t="s">
        <v>102</v>
      </c>
      <c r="D5" s="1" t="s">
        <v>99</v>
      </c>
      <c r="E5" s="1" t="n">
        <v>206953796</v>
      </c>
      <c r="F5" s="1" t="n">
        <v>9.99</v>
      </c>
      <c r="G5" s="1" t="n">
        <v>1.67</v>
      </c>
      <c r="H5" s="1" t="n">
        <v>8.32</v>
      </c>
      <c r="I5" s="1"/>
    </row>
    <row r="6" customFormat="false" ht="13.8" hidden="false" customHeight="false" outlineLevel="0" collapsed="false">
      <c r="A6" s="3" t="n">
        <v>45079</v>
      </c>
      <c r="B6" s="1" t="s">
        <v>63</v>
      </c>
      <c r="D6" s="1" t="s">
        <v>99</v>
      </c>
      <c r="E6" s="1" t="n">
        <v>813527639</v>
      </c>
      <c r="F6" s="1" t="n">
        <v>7479.12</v>
      </c>
      <c r="G6" s="1" t="n">
        <v>1246.52</v>
      </c>
      <c r="H6" s="1" t="n">
        <v>6232.6</v>
      </c>
      <c r="I6" s="1"/>
    </row>
    <row r="7" customFormat="false" ht="13.8" hidden="false" customHeight="false" outlineLevel="0" collapsed="false">
      <c r="A7" s="3" t="n">
        <v>45082</v>
      </c>
      <c r="B7" s="1" t="s">
        <v>101</v>
      </c>
      <c r="C7" s="1" t="s">
        <v>102</v>
      </c>
      <c r="D7" s="1" t="s">
        <v>99</v>
      </c>
      <c r="E7" s="1" t="n">
        <v>206953796</v>
      </c>
      <c r="F7" s="1" t="n">
        <v>9.99</v>
      </c>
      <c r="G7" s="1" t="n">
        <v>1.67</v>
      </c>
      <c r="H7" s="1" t="n">
        <v>8.32</v>
      </c>
      <c r="I7" s="1"/>
    </row>
    <row r="8" customFormat="false" ht="13.8" hidden="false" customHeight="false" outlineLevel="0" collapsed="false">
      <c r="A8" s="3" t="n">
        <v>45112</v>
      </c>
      <c r="B8" s="1" t="s">
        <v>101</v>
      </c>
      <c r="C8" s="1" t="s">
        <v>102</v>
      </c>
      <c r="D8" s="1" t="s">
        <v>99</v>
      </c>
      <c r="E8" s="1" t="n">
        <v>206953796</v>
      </c>
      <c r="F8" s="1" t="n">
        <v>9.99</v>
      </c>
      <c r="G8" s="1" t="n">
        <v>1.67</v>
      </c>
      <c r="H8" s="1" t="n">
        <v>8.32</v>
      </c>
      <c r="I8" s="1"/>
    </row>
    <row r="9" customFormat="false" ht="13.8" hidden="false" customHeight="false" outlineLevel="0" collapsed="false">
      <c r="A9" s="3" t="n">
        <v>45133</v>
      </c>
      <c r="B9" s="1" t="s">
        <v>68</v>
      </c>
      <c r="C9" s="1" t="s">
        <v>69</v>
      </c>
      <c r="D9" s="1" t="s">
        <v>99</v>
      </c>
      <c r="E9" s="1" t="n">
        <v>159058487</v>
      </c>
      <c r="F9" s="1" t="n">
        <v>108</v>
      </c>
      <c r="G9" s="1" t="n">
        <v>18</v>
      </c>
      <c r="H9" s="1" t="n">
        <v>90</v>
      </c>
      <c r="I9" s="1"/>
    </row>
    <row r="10" customFormat="false" ht="13.8" hidden="false" customHeight="false" outlineLevel="0" collapsed="false">
      <c r="A10" s="3" t="n">
        <v>45133</v>
      </c>
      <c r="B10" s="1" t="s">
        <v>54</v>
      </c>
      <c r="C10" s="1" t="s">
        <v>28</v>
      </c>
      <c r="D10" s="1" t="s">
        <v>99</v>
      </c>
      <c r="E10" s="1" t="n">
        <v>825023265</v>
      </c>
      <c r="F10" s="1" t="n">
        <v>72</v>
      </c>
      <c r="G10" s="1" t="n">
        <v>12</v>
      </c>
      <c r="H10" s="1" t="n">
        <v>60</v>
      </c>
      <c r="I10" s="1"/>
    </row>
    <row r="11" customFormat="false" ht="13.8" hidden="false" customHeight="false" outlineLevel="0" collapsed="false">
      <c r="A11" s="3"/>
      <c r="G11" s="1"/>
      <c r="H11" s="1"/>
      <c r="I11" s="1"/>
    </row>
    <row r="12" customFormat="false" ht="13.8" hidden="false" customHeight="false" outlineLevel="0" collapsed="false">
      <c r="A12" s="3"/>
      <c r="G12" s="1"/>
      <c r="H12" s="1"/>
      <c r="I12" s="1"/>
    </row>
    <row r="13" customFormat="false" ht="13.8" hidden="false" customHeight="false" outlineLevel="0" collapsed="false">
      <c r="A13" s="3"/>
      <c r="G13" s="1"/>
      <c r="H13" s="1"/>
      <c r="I13" s="1"/>
    </row>
    <row r="14" customFormat="false" ht="13.8" hidden="false" customHeight="false" outlineLevel="0" collapsed="false">
      <c r="A14" s="3"/>
      <c r="G14" s="1"/>
      <c r="H14" s="1"/>
      <c r="I14" s="1"/>
    </row>
    <row r="15" customFormat="false" ht="13.8" hidden="false" customHeight="false" outlineLevel="0" collapsed="false">
      <c r="A15" s="3"/>
      <c r="G15" s="1"/>
      <c r="H15" s="1"/>
      <c r="I15" s="1"/>
    </row>
    <row r="16" customFormat="false" ht="13.8" hidden="false" customHeight="false" outlineLevel="0" collapsed="false">
      <c r="A16" s="3"/>
      <c r="G16" s="1"/>
      <c r="H16" s="1"/>
      <c r="I16" s="1"/>
    </row>
    <row r="17" customFormat="false" ht="13.8" hidden="false" customHeight="false" outlineLevel="0" collapsed="false">
      <c r="A17" s="3"/>
      <c r="G17" s="1"/>
      <c r="H17" s="1"/>
      <c r="I17" s="1"/>
    </row>
    <row r="18" customFormat="false" ht="13.8" hidden="false" customHeight="false" outlineLevel="0" collapsed="false">
      <c r="A18" s="3"/>
      <c r="G18" s="1"/>
      <c r="H18" s="1"/>
      <c r="I18" s="1"/>
    </row>
    <row r="19" customFormat="false" ht="13.8" hidden="false" customHeight="false" outlineLevel="0" collapsed="false">
      <c r="A19" s="3"/>
      <c r="G19" s="1"/>
      <c r="H19" s="1"/>
      <c r="I19" s="1"/>
    </row>
    <row r="20" customFormat="false" ht="13.8" hidden="false" customHeight="false" outlineLevel="0" collapsed="false">
      <c r="A20" s="3"/>
      <c r="G20" s="1"/>
      <c r="H20" s="1"/>
      <c r="I20" s="1"/>
    </row>
    <row r="21" customFormat="false" ht="13.8" hidden="false" customHeight="false" outlineLevel="0" collapsed="false">
      <c r="A21" s="3"/>
      <c r="G21" s="1"/>
      <c r="H21" s="1"/>
      <c r="I21" s="1"/>
    </row>
    <row r="22" customFormat="false" ht="13.8" hidden="false" customHeight="false" outlineLevel="0" collapsed="false">
      <c r="A22" s="3"/>
      <c r="G22" s="1"/>
      <c r="H22" s="1"/>
      <c r="I22" s="1"/>
    </row>
    <row r="23" customFormat="false" ht="13.8" hidden="false" customHeight="false" outlineLevel="0" collapsed="false">
      <c r="A23" s="3"/>
      <c r="G23" s="1"/>
      <c r="H23" s="1"/>
      <c r="I23" s="1"/>
    </row>
    <row r="24" customFormat="false" ht="13.8" hidden="false" customHeight="false" outlineLevel="0" collapsed="false">
      <c r="A24" s="3"/>
      <c r="G24" s="1"/>
      <c r="H24" s="1"/>
      <c r="I24" s="1"/>
    </row>
    <row r="25" customFormat="false" ht="13.8" hidden="false" customHeight="false" outlineLevel="0" collapsed="false">
      <c r="A25" s="3"/>
      <c r="F25" s="1" t="n">
        <f aca="false">SUM(F2:F24)</f>
        <v>7863.52</v>
      </c>
      <c r="G25" s="1" t="n">
        <f aca="false">SUM(G2:G24)</f>
        <v>1304.74</v>
      </c>
      <c r="H25" s="1" t="n">
        <f aca="false">SUM(H2:H24)</f>
        <v>6558.78</v>
      </c>
      <c r="I25" s="1"/>
    </row>
    <row r="26" customFormat="false" ht="13.8" hidden="false" customHeight="false" outlineLevel="0" collapsed="false">
      <c r="A26" s="3"/>
      <c r="G26" s="1"/>
      <c r="H26" s="1"/>
      <c r="I26" s="1"/>
    </row>
    <row r="27" customFormat="false" ht="13.8" hidden="false" customHeight="false" outlineLevel="0" collapsed="false">
      <c r="A27" s="3"/>
      <c r="G27" s="1"/>
      <c r="H27" s="1"/>
      <c r="I27" s="1"/>
    </row>
    <row r="28" customFormat="false" ht="13.8" hidden="false" customHeight="false" outlineLevel="0" collapsed="false">
      <c r="A28" s="3"/>
      <c r="G28" s="1"/>
      <c r="H28" s="1"/>
      <c r="I28" s="1"/>
    </row>
    <row r="29" customFormat="false" ht="13.8" hidden="false" customHeight="false" outlineLevel="0" collapsed="false">
      <c r="A29" s="33"/>
      <c r="G29" s="1"/>
      <c r="H29" s="1"/>
      <c r="I29" s="1"/>
    </row>
    <row r="30" customFormat="false" ht="13.8" hidden="false" customHeight="false" outlineLevel="0" collapsed="false">
      <c r="F30" s="4"/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true" showOutlineSymbols="true" defaultGridColor="true" view="normal" topLeftCell="A41" colorId="64" zoomScale="100" zoomScaleNormal="100" zoomScalePageLayoutView="100" workbookViewId="0">
      <selection pane="topLeft" activeCell="H68" activeCellId="0" sqref="H68"/>
    </sheetView>
  </sheetViews>
  <sheetFormatPr defaultColWidth="11.53515625" defaultRowHeight="15" zeroHeight="false" outlineLevelRow="0" outlineLevelCol="0"/>
  <cols>
    <col collapsed="false" customWidth="true" hidden="false" outlineLevel="0" max="1" min="1" style="42" width="38.29"/>
    <col collapsed="false" customWidth="true" hidden="false" outlineLevel="0" max="2" min="2" style="42" width="15.14"/>
    <col collapsed="false" customWidth="true" hidden="false" outlineLevel="0" max="3" min="3" style="42" width="12.57"/>
    <col collapsed="false" customWidth="true" hidden="false" outlineLevel="0" max="4" min="4" style="43" width="16"/>
    <col collapsed="false" customWidth="true" hidden="false" outlineLevel="0" max="5" min="5" style="42" width="12.71"/>
    <col collapsed="false" customWidth="true" hidden="false" outlineLevel="0" max="6" min="6" style="42" width="9.57"/>
    <col collapsed="false" customWidth="true" hidden="false" outlineLevel="0" max="7" min="7" style="42" width="9.14"/>
    <col collapsed="false" customWidth="true" hidden="false" outlineLevel="0" max="8" min="8" style="42" width="11.29"/>
    <col collapsed="false" customWidth="true" hidden="false" outlineLevel="0" max="15" min="9" style="42" width="9.14"/>
    <col collapsed="false" customWidth="true" hidden="false" outlineLevel="0" max="16" min="16" style="42" width="10.42"/>
  </cols>
  <sheetData>
    <row r="1" customFormat="false" ht="22.05" hidden="false" customHeight="false" outlineLevel="0" collapsed="false">
      <c r="B1" s="44" t="s">
        <v>103</v>
      </c>
      <c r="C1" s="44"/>
    </row>
    <row r="2" customFormat="false" ht="22.05" hidden="false" customHeight="false" outlineLevel="0" collapsed="false">
      <c r="A2" s="44" t="s">
        <v>104</v>
      </c>
      <c r="D2" s="45" t="n">
        <v>45107</v>
      </c>
    </row>
    <row r="3" customFormat="false" ht="15" hidden="false" customHeight="false" outlineLevel="0" collapsed="false">
      <c r="A3" s="46" t="s">
        <v>105</v>
      </c>
    </row>
    <row r="4" customFormat="false" ht="15" hidden="false" customHeight="false" outlineLevel="0" collapsed="false">
      <c r="A4" s="42" t="s">
        <v>106</v>
      </c>
      <c r="B4" s="47"/>
      <c r="D4" s="43" t="n">
        <v>27224.07</v>
      </c>
    </row>
    <row r="5" customFormat="false" ht="15" hidden="false" customHeight="false" outlineLevel="0" collapsed="false">
      <c r="F5" s="48"/>
    </row>
    <row r="6" customFormat="false" ht="15" hidden="false" customHeight="false" outlineLevel="0" collapsed="false">
      <c r="C6" s="46" t="s">
        <v>107</v>
      </c>
      <c r="D6" s="49" t="n">
        <v>27224.07</v>
      </c>
    </row>
    <row r="7" customFormat="false" ht="15" hidden="false" customHeight="false" outlineLevel="0" collapsed="false">
      <c r="A7" s="46" t="s">
        <v>108</v>
      </c>
    </row>
    <row r="8" customFormat="false" ht="15" hidden="false" customHeight="false" outlineLevel="0" collapsed="false">
      <c r="A8" s="15"/>
      <c r="B8" s="50"/>
      <c r="C8" s="51"/>
    </row>
    <row r="9" customFormat="false" ht="15" hidden="false" customHeight="false" outlineLevel="0" collapsed="false">
      <c r="A9" s="15" t="s">
        <v>60</v>
      </c>
      <c r="B9" s="50"/>
      <c r="C9" s="16" t="n">
        <v>64.83</v>
      </c>
    </row>
    <row r="10" customFormat="false" ht="15" hidden="false" customHeight="false" outlineLevel="0" collapsed="false">
      <c r="A10" s="15" t="s">
        <v>54</v>
      </c>
      <c r="B10" s="50"/>
      <c r="C10" s="31" t="n">
        <v>72</v>
      </c>
    </row>
    <row r="11" customFormat="false" ht="15" hidden="false" customHeight="false" outlineLevel="0" collapsed="false">
      <c r="A11" s="15" t="s">
        <v>109</v>
      </c>
      <c r="B11" s="50"/>
      <c r="C11" s="31" t="n">
        <v>108</v>
      </c>
    </row>
    <row r="12" customFormat="false" ht="15" hidden="false" customHeight="false" outlineLevel="0" collapsed="false">
      <c r="A12" s="15" t="s">
        <v>60</v>
      </c>
      <c r="B12" s="50"/>
      <c r="C12" s="31" t="n">
        <v>781.1</v>
      </c>
    </row>
    <row r="13" customFormat="false" ht="15" hidden="false" customHeight="false" outlineLevel="0" collapsed="false">
      <c r="A13" s="15" t="s">
        <v>66</v>
      </c>
      <c r="B13" s="50"/>
      <c r="C13" s="31" t="n">
        <v>195.2</v>
      </c>
    </row>
    <row r="14" customFormat="false" ht="15" hidden="false" customHeight="false" outlineLevel="0" collapsed="false">
      <c r="A14" s="15" t="s">
        <v>70</v>
      </c>
      <c r="B14" s="50"/>
      <c r="C14" s="31" t="n">
        <v>35</v>
      </c>
    </row>
    <row r="15" customFormat="false" ht="18.05" hidden="false" customHeight="true" outlineLevel="0" collapsed="false">
      <c r="A15" s="15" t="s">
        <v>73</v>
      </c>
      <c r="B15" s="50"/>
      <c r="C15" s="31" t="n">
        <v>170</v>
      </c>
    </row>
    <row r="16" customFormat="false" ht="15" hidden="false" customHeight="false" outlineLevel="0" collapsed="false">
      <c r="A16" s="15"/>
      <c r="C16" s="52" t="n">
        <v>1426.13</v>
      </c>
    </row>
    <row r="17" customFormat="false" ht="15" hidden="false" customHeight="false" outlineLevel="0" collapsed="false">
      <c r="A17" s="15"/>
      <c r="C17" s="53"/>
    </row>
    <row r="18" customFormat="false" ht="15" hidden="false" customHeight="false" outlineLevel="0" collapsed="false">
      <c r="A18" s="15"/>
      <c r="C18" s="53"/>
    </row>
    <row r="19" customFormat="false" ht="15" hidden="false" customHeight="false" outlineLevel="0" collapsed="false">
      <c r="A19" s="18" t="s">
        <v>110</v>
      </c>
      <c r="C19" s="53"/>
    </row>
    <row r="20" customFormat="false" ht="15" hidden="false" customHeight="false" outlineLevel="0" collapsed="false">
      <c r="A20" s="15"/>
      <c r="C20" s="53"/>
    </row>
    <row r="21" customFormat="false" ht="15" hidden="false" customHeight="false" outlineLevel="0" collapsed="false">
      <c r="A21" s="15"/>
      <c r="B21" s="53"/>
      <c r="C21" s="54"/>
    </row>
    <row r="22" customFormat="false" ht="15" hidden="false" customHeight="false" outlineLevel="0" collapsed="false">
      <c r="A22" s="15"/>
      <c r="B22" s="53"/>
      <c r="C22" s="54"/>
    </row>
    <row r="23" customFormat="false" ht="15" hidden="false" customHeight="false" outlineLevel="0" collapsed="false">
      <c r="A23" s="15"/>
      <c r="C23" s="52" t="n">
        <f aca="false">SUM(C20:C22)</f>
        <v>0</v>
      </c>
    </row>
    <row r="24" customFormat="false" ht="15" hidden="false" customHeight="false" outlineLevel="0" collapsed="false">
      <c r="A24" s="15"/>
      <c r="C24" s="53"/>
    </row>
    <row r="25" customFormat="false" ht="15" hidden="false" customHeight="false" outlineLevel="0" collapsed="false">
      <c r="A25" s="15"/>
      <c r="C25" s="53"/>
    </row>
    <row r="26" customFormat="false" ht="15" hidden="false" customHeight="false" outlineLevel="0" collapsed="false">
      <c r="B26" s="55"/>
      <c r="D26" s="49" t="n">
        <f aca="false">D6-C16+C23</f>
        <v>25797.94</v>
      </c>
    </row>
    <row r="28" customFormat="false" ht="15" hidden="false" customHeight="false" outlineLevel="0" collapsed="false">
      <c r="C28" s="43"/>
    </row>
    <row r="29" customFormat="false" ht="15" hidden="false" customHeight="false" outlineLevel="0" collapsed="false">
      <c r="A29" s="46" t="s">
        <v>111</v>
      </c>
      <c r="B29" s="46"/>
    </row>
    <row r="30" customFormat="false" ht="15" hidden="false" customHeight="false" outlineLevel="0" collapsed="false">
      <c r="A30" s="46" t="s">
        <v>112</v>
      </c>
      <c r="D30" s="56" t="n">
        <v>20946.58</v>
      </c>
    </row>
    <row r="31" customFormat="false" ht="15" hidden="false" customHeight="false" outlineLevel="0" collapsed="false">
      <c r="A31" s="42" t="s">
        <v>113</v>
      </c>
      <c r="B31" s="57" t="n">
        <v>9469.41</v>
      </c>
      <c r="D31" s="43" t="n">
        <f aca="false">SUM(C28:C30)</f>
        <v>0</v>
      </c>
    </row>
    <row r="32" customFormat="false" ht="15" hidden="false" customHeight="false" outlineLevel="0" collapsed="false">
      <c r="A32" s="42" t="s">
        <v>114</v>
      </c>
      <c r="B32" s="57" t="n">
        <v>14320.77</v>
      </c>
    </row>
    <row r="33" customFormat="false" ht="15" hidden="false" customHeight="false" outlineLevel="0" collapsed="false">
      <c r="B33" s="57"/>
      <c r="F33" s="57"/>
    </row>
    <row r="34" customFormat="false" ht="15" hidden="false" customHeight="false" outlineLevel="0" collapsed="false">
      <c r="A34" s="46" t="s">
        <v>115</v>
      </c>
      <c r="B34" s="55" t="s">
        <v>116</v>
      </c>
      <c r="C34" s="46"/>
      <c r="D34" s="49" t="n">
        <v>25797.94</v>
      </c>
    </row>
    <row r="35" customFormat="false" ht="15" hidden="false" customHeight="false" outlineLevel="0" collapsed="false">
      <c r="D35" s="43" t="n">
        <f aca="false">D34-D26</f>
        <v>0</v>
      </c>
      <c r="E35" s="57"/>
    </row>
    <row r="36" customFormat="false" ht="15" hidden="false" customHeight="false" outlineLevel="0" collapsed="false">
      <c r="A36" s="46"/>
      <c r="E36" s="57"/>
    </row>
    <row r="37" customFormat="false" ht="15" hidden="false" customHeight="false" outlineLevel="0" collapsed="false">
      <c r="A37" s="46" t="s">
        <v>117</v>
      </c>
      <c r="B37" s="42" t="n">
        <v>6433.88</v>
      </c>
      <c r="E37" s="57"/>
    </row>
    <row r="38" customFormat="false" ht="15" hidden="false" customHeight="false" outlineLevel="0" collapsed="false">
      <c r="A38" s="46" t="s">
        <v>118</v>
      </c>
      <c r="B38" s="42" t="n">
        <v>12176.51</v>
      </c>
      <c r="E38" s="57"/>
    </row>
    <row r="39" customFormat="false" ht="15" hidden="false" customHeight="false" outlineLevel="0" collapsed="false">
      <c r="A39" s="46" t="s">
        <v>119</v>
      </c>
      <c r="B39" s="42" t="n">
        <v>7187.55</v>
      </c>
      <c r="E39" s="57"/>
    </row>
    <row r="40" customFormat="false" ht="15" hidden="false" customHeight="false" outlineLevel="0" collapsed="false">
      <c r="A40" s="46"/>
      <c r="B40" s="12" t="n">
        <f aca="false">SUM(B37:B39)</f>
        <v>25797.94</v>
      </c>
      <c r="E40" s="57"/>
    </row>
    <row r="41" customFormat="false" ht="15" hidden="false" customHeight="false" outlineLevel="0" collapsed="false">
      <c r="A41" s="46"/>
      <c r="E41" s="57"/>
    </row>
    <row r="42" customFormat="false" ht="15" hidden="false" customHeight="false" outlineLevel="0" collapsed="false">
      <c r="A42" s="46" t="s">
        <v>120</v>
      </c>
      <c r="B42" s="55" t="n">
        <v>45133</v>
      </c>
      <c r="C42" s="58"/>
      <c r="D42" s="59"/>
      <c r="E42" s="60"/>
      <c r="F42" s="60"/>
      <c r="G42" s="46"/>
      <c r="H42" s="46"/>
      <c r="I42" s="46"/>
      <c r="J42" s="46"/>
      <c r="K42" s="46"/>
      <c r="L42" s="46"/>
      <c r="M42" s="46"/>
      <c r="N42" s="46"/>
      <c r="O42" s="46"/>
      <c r="P42" s="46"/>
    </row>
    <row r="43" customFormat="false" ht="15" hidden="false" customHeight="false" outlineLevel="0" collapsed="false">
      <c r="A43" s="46"/>
    </row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Roman,Regular"&amp;12&amp;Kffffff&amp;A</oddHeader>
    <oddFooter>&amp;C&amp;"Times New Roman,Regular"&amp;12&amp;KffffffPage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42" activeCellId="0" sqref="K42"/>
    </sheetView>
  </sheetViews>
  <sheetFormatPr defaultColWidth="9.1484375" defaultRowHeight="15.75" zeroHeight="false" outlineLevelRow="0" outlineLevelCol="0"/>
  <cols>
    <col collapsed="false" customWidth="true" hidden="false" outlineLevel="0" max="1" min="1" style="42" width="38.29"/>
    <col collapsed="false" customWidth="true" hidden="false" outlineLevel="0" max="2" min="2" style="42" width="15.14"/>
    <col collapsed="false" customWidth="true" hidden="false" outlineLevel="0" max="3" min="3" style="42" width="12.57"/>
    <col collapsed="false" customWidth="true" hidden="false" outlineLevel="0" max="4" min="4" style="43" width="16"/>
    <col collapsed="false" customWidth="true" hidden="false" outlineLevel="0" max="5" min="5" style="42" width="12.71"/>
    <col collapsed="false" customWidth="true" hidden="false" outlineLevel="0" max="6" min="6" style="42" width="9.57"/>
    <col collapsed="false" customWidth="false" hidden="false" outlineLevel="0" max="7" min="7" style="42" width="9.14"/>
    <col collapsed="false" customWidth="true" hidden="false" outlineLevel="0" max="8" min="8" style="42" width="11.29"/>
    <col collapsed="false" customWidth="false" hidden="false" outlineLevel="0" max="15" min="9" style="42" width="9.14"/>
    <col collapsed="false" customWidth="true" hidden="false" outlineLevel="0" max="16" min="16" style="42" width="10.42"/>
    <col collapsed="false" customWidth="false" hidden="false" outlineLevel="0" max="16384" min="17" style="42" width="9.14"/>
  </cols>
  <sheetData>
    <row r="1" customFormat="false" ht="23.25" hidden="false" customHeight="false" outlineLevel="0" collapsed="false">
      <c r="B1" s="44" t="s">
        <v>103</v>
      </c>
      <c r="C1" s="44"/>
    </row>
    <row r="2" customFormat="false" ht="23.25" hidden="false" customHeight="false" outlineLevel="0" collapsed="false">
      <c r="A2" s="44" t="s">
        <v>104</v>
      </c>
      <c r="D2" s="61" t="n">
        <v>45047</v>
      </c>
    </row>
    <row r="3" customFormat="false" ht="15.75" hidden="false" customHeight="false" outlineLevel="0" collapsed="false">
      <c r="A3" s="46" t="s">
        <v>105</v>
      </c>
    </row>
    <row r="4" customFormat="false" ht="15.75" hidden="false" customHeight="false" outlineLevel="0" collapsed="false">
      <c r="A4" s="42" t="s">
        <v>106</v>
      </c>
      <c r="B4" s="47"/>
      <c r="D4" s="43" t="n">
        <v>20946.58</v>
      </c>
    </row>
    <row r="5" customFormat="false" ht="15.75" hidden="false" customHeight="false" outlineLevel="0" collapsed="false">
      <c r="F5" s="48"/>
    </row>
    <row r="6" customFormat="false" ht="16.5" hidden="false" customHeight="false" outlineLevel="0" collapsed="false">
      <c r="C6" s="46" t="s">
        <v>107</v>
      </c>
      <c r="D6" s="49" t="n">
        <v>20946.58</v>
      </c>
    </row>
    <row r="7" customFormat="false" ht="16.5" hidden="false" customHeight="false" outlineLevel="0" collapsed="false">
      <c r="A7" s="46" t="s">
        <v>108</v>
      </c>
    </row>
    <row r="8" customFormat="false" ht="15.75" hidden="false" customHeight="false" outlineLevel="0" collapsed="false">
      <c r="A8" s="15"/>
      <c r="B8" s="50"/>
      <c r="C8" s="51"/>
    </row>
    <row r="9" customFormat="false" ht="15" hidden="false" customHeight="false" outlineLevel="0" collapsed="false">
      <c r="A9" s="15" t="s">
        <v>60</v>
      </c>
      <c r="B9" s="50"/>
      <c r="C9" s="16" t="n">
        <v>65.77</v>
      </c>
    </row>
    <row r="10" customFormat="false" ht="15" hidden="false" customHeight="false" outlineLevel="0" collapsed="false">
      <c r="A10" s="15" t="s">
        <v>54</v>
      </c>
      <c r="B10" s="50"/>
      <c r="C10" s="31" t="n">
        <v>92.95</v>
      </c>
    </row>
    <row r="11" customFormat="false" ht="15" hidden="false" customHeight="false" outlineLevel="0" collapsed="false">
      <c r="A11" s="15" t="s">
        <v>57</v>
      </c>
      <c r="B11" s="50"/>
      <c r="C11" s="31" t="n">
        <v>115.2</v>
      </c>
    </row>
    <row r="12" customFormat="false" ht="15.75" hidden="false" customHeight="false" outlineLevel="0" collapsed="false">
      <c r="A12" s="15" t="s">
        <v>84</v>
      </c>
      <c r="B12" s="50"/>
      <c r="C12" s="31" t="n">
        <v>49.24</v>
      </c>
    </row>
    <row r="13" customFormat="false" ht="15.75" hidden="false" customHeight="false" outlineLevel="0" collapsed="false">
      <c r="A13" s="15"/>
      <c r="B13" s="50"/>
      <c r="C13" s="31"/>
    </row>
    <row r="14" customFormat="false" ht="16.5" hidden="false" customHeight="false" outlineLevel="0" collapsed="false">
      <c r="A14" s="15"/>
      <c r="C14" s="52" t="n">
        <f aca="false">SUM(C9:C13)</f>
        <v>323.16</v>
      </c>
    </row>
    <row r="15" customFormat="false" ht="16.5" hidden="false" customHeight="false" outlineLevel="0" collapsed="false">
      <c r="A15" s="15"/>
      <c r="C15" s="53"/>
    </row>
    <row r="16" customFormat="false" ht="15.75" hidden="false" customHeight="false" outlineLevel="0" collapsed="false">
      <c r="A16" s="15"/>
      <c r="C16" s="53"/>
    </row>
    <row r="17" customFormat="false" ht="15.75" hidden="false" customHeight="false" outlineLevel="0" collapsed="false">
      <c r="A17" s="18" t="s">
        <v>110</v>
      </c>
      <c r="C17" s="53"/>
    </row>
    <row r="18" customFormat="false" ht="15.75" hidden="false" customHeight="false" outlineLevel="0" collapsed="false">
      <c r="A18" s="15" t="s">
        <v>92</v>
      </c>
      <c r="C18" s="53" t="n">
        <v>6209</v>
      </c>
    </row>
    <row r="19" customFormat="false" ht="15.75" hidden="false" customHeight="false" outlineLevel="0" collapsed="false">
      <c r="A19" s="15" t="s">
        <v>92</v>
      </c>
      <c r="B19" s="53"/>
      <c r="C19" s="54" t="n">
        <v>6148.81</v>
      </c>
    </row>
    <row r="20" customFormat="false" ht="15.75" hidden="false" customHeight="false" outlineLevel="0" collapsed="false">
      <c r="A20" s="15" t="s">
        <v>89</v>
      </c>
      <c r="B20" s="53"/>
      <c r="C20" s="54" t="n">
        <v>18.79</v>
      </c>
    </row>
    <row r="21" customFormat="false" ht="16.5" hidden="false" customHeight="false" outlineLevel="0" collapsed="false">
      <c r="A21" s="15"/>
      <c r="C21" s="52" t="n">
        <f aca="false">SUM(C18:C20)</f>
        <v>12376.6</v>
      </c>
    </row>
    <row r="22" customFormat="false" ht="16.5" hidden="false" customHeight="false" outlineLevel="0" collapsed="false">
      <c r="A22" s="15"/>
      <c r="C22" s="53"/>
    </row>
    <row r="23" customFormat="false" ht="15.75" hidden="false" customHeight="false" outlineLevel="0" collapsed="false">
      <c r="A23" s="15"/>
      <c r="C23" s="53"/>
    </row>
    <row r="24" customFormat="false" ht="16.5" hidden="false" customHeight="false" outlineLevel="0" collapsed="false">
      <c r="B24" s="55"/>
      <c r="D24" s="49" t="n">
        <f aca="false">D6-C14+C21</f>
        <v>33000.02</v>
      </c>
    </row>
    <row r="25" customFormat="false" ht="16.5" hidden="false" customHeight="false" outlineLevel="0" collapsed="false"/>
    <row r="26" customFormat="false" ht="15.75" hidden="false" customHeight="false" outlineLevel="0" collapsed="false">
      <c r="C26" s="43"/>
    </row>
    <row r="27" customFormat="false" ht="15.75" hidden="false" customHeight="false" outlineLevel="0" collapsed="false">
      <c r="A27" s="46" t="s">
        <v>111</v>
      </c>
      <c r="B27" s="46"/>
    </row>
    <row r="28" customFormat="false" ht="15.75" hidden="false" customHeight="false" outlineLevel="0" collapsed="false">
      <c r="A28" s="46" t="s">
        <v>112</v>
      </c>
      <c r="D28" s="56" t="n">
        <v>20946.58</v>
      </c>
    </row>
    <row r="29" customFormat="false" ht="15.75" hidden="false" customHeight="false" outlineLevel="0" collapsed="false">
      <c r="A29" s="42" t="s">
        <v>113</v>
      </c>
      <c r="B29" s="57" t="n">
        <v>323.16</v>
      </c>
      <c r="D29" s="43" t="n">
        <f aca="false">SUM(C26:C28)</f>
        <v>0</v>
      </c>
    </row>
    <row r="30" customFormat="false" ht="15.75" hidden="false" customHeight="false" outlineLevel="0" collapsed="false">
      <c r="A30" s="42" t="s">
        <v>114</v>
      </c>
      <c r="B30" s="57" t="n">
        <v>12376.6</v>
      </c>
    </row>
    <row r="31" customFormat="false" ht="15.75" hidden="false" customHeight="false" outlineLevel="0" collapsed="false">
      <c r="B31" s="57"/>
      <c r="F31" s="57"/>
    </row>
    <row r="32" customFormat="false" ht="16.5" hidden="false" customHeight="false" outlineLevel="0" collapsed="false">
      <c r="A32" s="46" t="s">
        <v>115</v>
      </c>
      <c r="B32" s="55" t="n">
        <v>45050</v>
      </c>
      <c r="C32" s="46"/>
      <c r="D32" s="49" t="n">
        <v>33000.02</v>
      </c>
    </row>
    <row r="33" customFormat="false" ht="16.5" hidden="false" customHeight="false" outlineLevel="0" collapsed="false">
      <c r="D33" s="43" t="n">
        <f aca="false">D32-D24</f>
        <v>0</v>
      </c>
      <c r="E33" s="57"/>
    </row>
    <row r="34" customFormat="false" ht="15.75" hidden="false" customHeight="false" outlineLevel="0" collapsed="false">
      <c r="E34" s="60"/>
      <c r="F34" s="60"/>
      <c r="G34" s="46"/>
      <c r="H34" s="46"/>
      <c r="I34" s="46"/>
      <c r="J34" s="46"/>
      <c r="K34" s="46"/>
      <c r="L34" s="46"/>
      <c r="M34" s="46"/>
      <c r="N34" s="46"/>
      <c r="O34" s="46"/>
      <c r="P34" s="46"/>
    </row>
    <row r="35" customFormat="false" ht="15.75" hidden="false" customHeight="false" outlineLevel="0" collapsed="false">
      <c r="A35" s="46" t="s">
        <v>121</v>
      </c>
      <c r="B35" s="42" t="s">
        <v>122</v>
      </c>
    </row>
    <row r="36" customFormat="false" ht="15.75" hidden="false" customHeight="false" outlineLevel="0" collapsed="false">
      <c r="A36" s="46"/>
      <c r="B36" s="46" t="s">
        <v>123</v>
      </c>
      <c r="C36" s="46"/>
      <c r="D36" s="56"/>
    </row>
    <row r="37" customFormat="false" ht="15.75" hidden="false" customHeight="false" outlineLevel="0" collapsed="false">
      <c r="A37" s="46"/>
      <c r="E37" s="57"/>
    </row>
    <row r="38" s="46" customFormat="true" ht="15" hidden="false" customHeight="false" outlineLevel="0" collapsed="false">
      <c r="A38" s="46" t="s">
        <v>117</v>
      </c>
      <c r="B38" s="42" t="n">
        <v>7496.29</v>
      </c>
      <c r="C38" s="42"/>
      <c r="D38" s="43"/>
      <c r="E38" s="57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customFormat="false" ht="15" hidden="false" customHeight="false" outlineLevel="0" collapsed="false">
      <c r="A39" s="46" t="s">
        <v>118</v>
      </c>
      <c r="B39" s="42" t="n">
        <v>18579.76</v>
      </c>
      <c r="E39" s="57"/>
    </row>
    <row r="40" customFormat="false" ht="15" hidden="false" customHeight="false" outlineLevel="0" collapsed="false">
      <c r="A40" s="46" t="s">
        <v>119</v>
      </c>
      <c r="B40" s="42" t="n">
        <v>6923.97</v>
      </c>
      <c r="E40" s="57"/>
    </row>
    <row r="41" customFormat="false" ht="15" hidden="false" customHeight="false" outlineLevel="0" collapsed="false">
      <c r="A41" s="46"/>
      <c r="B41" s="12" t="n">
        <f aca="false">SUM(B38:B40)</f>
        <v>33000.02</v>
      </c>
      <c r="E41" s="57"/>
    </row>
    <row r="42" customFormat="false" ht="15" hidden="false" customHeight="false" outlineLevel="0" collapsed="false">
      <c r="A42" s="46"/>
      <c r="E42" s="57"/>
    </row>
    <row r="43" customFormat="false" ht="15" hidden="false" customHeight="false" outlineLevel="0" collapsed="false">
      <c r="A43" s="46"/>
      <c r="B43" s="55"/>
      <c r="C43" s="46"/>
      <c r="E43" s="60"/>
      <c r="F43" s="60"/>
      <c r="G43" s="46"/>
      <c r="H43" s="46"/>
      <c r="I43" s="46"/>
      <c r="J43" s="46"/>
      <c r="K43" s="46"/>
      <c r="L43" s="46"/>
      <c r="M43" s="46"/>
      <c r="N43" s="46"/>
      <c r="O43" s="46"/>
      <c r="P43" s="46"/>
    </row>
    <row r="44" customFormat="false" ht="15" hidden="false" customHeight="false" outlineLevel="0" collapsed="false">
      <c r="A44" s="46" t="s">
        <v>124</v>
      </c>
      <c r="B44" s="46"/>
      <c r="C44" s="46" t="s">
        <v>45</v>
      </c>
      <c r="D44" s="56" t="s">
        <v>125</v>
      </c>
    </row>
    <row r="45" customFormat="false" ht="15.75" hidden="false" customHeight="false" outlineLevel="0" collapsed="false">
      <c r="A45" s="46"/>
    </row>
    <row r="50" s="46" customFormat="true" ht="15.75" hidden="false" customHeight="false" outlineLevel="0" collapsed="false">
      <c r="A50" s="42"/>
      <c r="B50" s="42"/>
      <c r="C50" s="42"/>
      <c r="D50" s="43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</row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64"/>
  <sheetViews>
    <sheetView showFormulas="false" showGridLines="true" showRowColHeaders="true" showZeros="true" rightToLeft="false" tabSelected="false" showOutlineSymbols="true" defaultGridColor="true" view="normal" topLeftCell="A27" colorId="64" zoomScale="100" zoomScaleNormal="100" zoomScalePageLayoutView="100" workbookViewId="0">
      <selection pane="topLeft" activeCell="P46" activeCellId="0" sqref="P46"/>
    </sheetView>
  </sheetViews>
  <sheetFormatPr defaultColWidth="8.5703125" defaultRowHeight="15" zeroHeight="false" outlineLevelRow="0" outlineLevelCol="0"/>
  <cols>
    <col collapsed="false" customWidth="true" hidden="false" outlineLevel="0" max="1" min="1" style="1" width="11.43"/>
    <col collapsed="false" customWidth="true" hidden="false" outlineLevel="0" max="2" min="2" style="1" width="10.71"/>
    <col collapsed="false" customWidth="true" hidden="false" outlineLevel="0" max="3" min="3" style="1" width="11.85"/>
    <col collapsed="false" customWidth="true" hidden="false" outlineLevel="0" max="6" min="4" style="1" width="9.14"/>
  </cols>
  <sheetData>
    <row r="1" s="4" customFormat="true" ht="15" hidden="false" customHeight="false" outlineLevel="0" collapsed="false">
      <c r="A1" s="4" t="s">
        <v>103</v>
      </c>
      <c r="D1" s="4" t="s">
        <v>3</v>
      </c>
      <c r="E1" s="4" t="s">
        <v>126</v>
      </c>
      <c r="F1" s="4" t="s">
        <v>3</v>
      </c>
      <c r="H1" s="4" t="s">
        <v>126</v>
      </c>
      <c r="I1" s="4" t="s">
        <v>3</v>
      </c>
    </row>
    <row r="2" customFormat="false" ht="13.8" hidden="false" customHeight="false" outlineLevel="0" collapsed="false">
      <c r="A2" s="4"/>
      <c r="C2" s="4"/>
      <c r="D2" s="4" t="s">
        <v>127</v>
      </c>
      <c r="E2" s="39" t="n">
        <v>44501</v>
      </c>
      <c r="F2" s="4" t="s">
        <v>128</v>
      </c>
      <c r="H2" s="41" t="n">
        <v>44866</v>
      </c>
    </row>
    <row r="3" customFormat="false" ht="15" hidden="false" customHeight="false" outlineLevel="0" collapsed="false">
      <c r="A3" s="4" t="s">
        <v>12</v>
      </c>
      <c r="D3" s="1" t="s">
        <v>129</v>
      </c>
      <c r="E3" s="1" t="s">
        <v>129</v>
      </c>
      <c r="F3" s="1" t="s">
        <v>130</v>
      </c>
      <c r="H3" s="1" t="s">
        <v>130</v>
      </c>
      <c r="I3" s="1" t="s">
        <v>131</v>
      </c>
    </row>
    <row r="4" customFormat="false" ht="15" hidden="false" customHeight="false" outlineLevel="0" collapsed="false">
      <c r="A4" s="1" t="s">
        <v>13</v>
      </c>
      <c r="D4" s="1" t="n">
        <v>90</v>
      </c>
      <c r="E4" s="1" t="n">
        <v>90</v>
      </c>
      <c r="F4" s="1" t="n">
        <v>90</v>
      </c>
      <c r="H4" s="1" t="n">
        <v>90</v>
      </c>
      <c r="I4" s="1" t="n">
        <v>100</v>
      </c>
    </row>
    <row r="5" customFormat="false" ht="15" hidden="false" customHeight="false" outlineLevel="0" collapsed="false">
      <c r="A5" s="10" t="s">
        <v>132</v>
      </c>
      <c r="D5" s="1" t="n">
        <v>0</v>
      </c>
      <c r="E5" s="1" t="n">
        <v>0</v>
      </c>
      <c r="F5" s="1" t="n">
        <v>0</v>
      </c>
      <c r="H5" s="1" t="n">
        <v>0</v>
      </c>
      <c r="I5" s="1" t="n">
        <v>0</v>
      </c>
    </row>
    <row r="6" customFormat="false" ht="15" hidden="false" customHeight="false" outlineLevel="0" collapsed="false">
      <c r="A6" s="10" t="s">
        <v>15</v>
      </c>
      <c r="B6" s="10"/>
      <c r="D6" s="7" t="n">
        <v>0</v>
      </c>
      <c r="E6" s="1" t="n">
        <v>38.75</v>
      </c>
      <c r="F6" s="1" t="n">
        <v>100</v>
      </c>
      <c r="H6" s="1" t="n">
        <v>20</v>
      </c>
      <c r="I6" s="1" t="n">
        <v>100</v>
      </c>
    </row>
    <row r="7" customFormat="false" ht="15" hidden="false" customHeight="false" outlineLevel="0" collapsed="false">
      <c r="A7" s="10" t="s">
        <v>16</v>
      </c>
      <c r="B7" s="10"/>
      <c r="D7" s="7" t="n">
        <v>0</v>
      </c>
      <c r="E7" s="1" t="n">
        <v>0</v>
      </c>
      <c r="F7" s="1" t="n">
        <v>0</v>
      </c>
      <c r="H7" s="1" t="n">
        <v>0</v>
      </c>
      <c r="I7" s="1" t="n">
        <v>0</v>
      </c>
    </row>
    <row r="8" customFormat="false" ht="15" hidden="false" customHeight="false" outlineLevel="0" collapsed="false">
      <c r="A8" s="10" t="s">
        <v>17</v>
      </c>
      <c r="B8" s="10"/>
      <c r="D8" s="7" t="n">
        <v>0</v>
      </c>
      <c r="E8" s="1" t="n">
        <v>0</v>
      </c>
      <c r="F8" s="1" t="n">
        <v>0</v>
      </c>
      <c r="H8" s="1" t="n">
        <v>0</v>
      </c>
      <c r="I8" s="1" t="n">
        <v>0</v>
      </c>
    </row>
    <row r="9" customFormat="false" ht="15" hidden="false" customHeight="false" outlineLevel="0" collapsed="false">
      <c r="A9" s="10" t="s">
        <v>18</v>
      </c>
      <c r="B9" s="10"/>
      <c r="D9" s="7" t="n">
        <v>225</v>
      </c>
      <c r="E9" s="1" t="n">
        <v>172.81</v>
      </c>
      <c r="F9" s="1" t="n">
        <v>225</v>
      </c>
      <c r="H9" s="1" t="n">
        <v>369</v>
      </c>
      <c r="I9" s="1" t="n">
        <v>400</v>
      </c>
    </row>
    <row r="10" customFormat="false" ht="15" hidden="false" customHeight="false" outlineLevel="0" collapsed="false">
      <c r="A10" s="10" t="s">
        <v>19</v>
      </c>
      <c r="B10" s="10"/>
      <c r="D10" s="7" t="n">
        <v>0</v>
      </c>
      <c r="E10" s="1" t="n">
        <v>0</v>
      </c>
      <c r="F10" s="1" t="n">
        <v>0</v>
      </c>
      <c r="H10" s="1" t="n">
        <v>50</v>
      </c>
      <c r="I10" s="1" t="n">
        <v>50</v>
      </c>
    </row>
    <row r="11" customFormat="false" ht="15" hidden="false" customHeight="false" outlineLevel="0" collapsed="false">
      <c r="A11" s="10" t="s">
        <v>20</v>
      </c>
      <c r="B11" s="10"/>
      <c r="D11" s="7" t="n">
        <v>20</v>
      </c>
      <c r="E11" s="1" t="n">
        <v>4.5</v>
      </c>
      <c r="F11" s="1" t="n">
        <v>20</v>
      </c>
      <c r="H11" s="1" t="n">
        <v>11</v>
      </c>
      <c r="I11" s="1" t="n">
        <v>20</v>
      </c>
    </row>
    <row r="12" customFormat="false" ht="15" hidden="false" customHeight="false" outlineLevel="0" collapsed="false">
      <c r="A12" s="10" t="s">
        <v>21</v>
      </c>
      <c r="B12" s="10"/>
      <c r="D12" s="7" t="n">
        <v>200</v>
      </c>
      <c r="E12" s="1" t="n">
        <v>0</v>
      </c>
      <c r="F12" s="1" t="n">
        <v>200</v>
      </c>
      <c r="H12" s="1" t="n">
        <v>29</v>
      </c>
      <c r="I12" s="1" t="n">
        <v>200</v>
      </c>
    </row>
    <row r="13" customFormat="false" ht="15" hidden="false" customHeight="false" outlineLevel="0" collapsed="false">
      <c r="A13" s="10" t="s">
        <v>22</v>
      </c>
      <c r="B13" s="10"/>
      <c r="D13" s="7" t="n">
        <v>0</v>
      </c>
      <c r="E13" s="1" t="n">
        <v>0</v>
      </c>
      <c r="F13" s="1" t="n">
        <v>0</v>
      </c>
      <c r="H13" s="1" t="n">
        <v>0</v>
      </c>
      <c r="I13" s="1" t="n">
        <v>0</v>
      </c>
    </row>
    <row r="14" customFormat="false" ht="15" hidden="false" customHeight="false" outlineLevel="0" collapsed="false">
      <c r="A14" s="10" t="s">
        <v>23</v>
      </c>
      <c r="B14" s="10"/>
      <c r="D14" s="7" t="n">
        <v>3220</v>
      </c>
      <c r="E14" s="1" t="n">
        <v>1704.3</v>
      </c>
      <c r="F14" s="1" t="n">
        <v>3500</v>
      </c>
      <c r="H14" s="1" t="n">
        <v>1849</v>
      </c>
      <c r="I14" s="1" t="n">
        <v>4000</v>
      </c>
    </row>
    <row r="15" customFormat="false" ht="15" hidden="false" customHeight="false" outlineLevel="0" collapsed="false">
      <c r="A15" s="10" t="s">
        <v>24</v>
      </c>
      <c r="B15" s="10"/>
      <c r="D15" s="7" t="n">
        <v>0</v>
      </c>
      <c r="E15" s="1" t="n">
        <v>1615</v>
      </c>
      <c r="F15" s="1" t="n">
        <v>200</v>
      </c>
      <c r="H15" s="1" t="n">
        <v>0</v>
      </c>
      <c r="I15" s="1" t="n">
        <v>200</v>
      </c>
    </row>
    <row r="16" customFormat="false" ht="15" hidden="false" customHeight="false" outlineLevel="0" collapsed="false">
      <c r="A16" s="10" t="s">
        <v>25</v>
      </c>
      <c r="B16" s="10"/>
      <c r="D16" s="7" t="n">
        <v>300</v>
      </c>
      <c r="E16" s="1" t="n">
        <v>121</v>
      </c>
      <c r="F16" s="1" t="n">
        <v>300</v>
      </c>
      <c r="H16" s="1" t="n">
        <v>124</v>
      </c>
      <c r="I16" s="1" t="n">
        <v>300</v>
      </c>
    </row>
    <row r="17" customFormat="false" ht="15" hidden="false" customHeight="false" outlineLevel="0" collapsed="false">
      <c r="A17" s="10" t="s">
        <v>26</v>
      </c>
      <c r="B17" s="10"/>
      <c r="D17" s="7" t="n">
        <v>350</v>
      </c>
      <c r="E17" s="1" t="n">
        <v>112.39</v>
      </c>
      <c r="F17" s="1" t="n">
        <v>350</v>
      </c>
      <c r="H17" s="1" t="n">
        <v>82</v>
      </c>
      <c r="I17" s="1" t="n">
        <v>200</v>
      </c>
    </row>
    <row r="18" customFormat="false" ht="15" hidden="false" customHeight="false" outlineLevel="0" collapsed="false">
      <c r="A18" s="10" t="s">
        <v>27</v>
      </c>
      <c r="B18" s="10"/>
      <c r="D18" s="7" t="n">
        <v>179</v>
      </c>
      <c r="E18" s="1" t="n">
        <v>178.25</v>
      </c>
      <c r="F18" s="1" t="n">
        <v>200</v>
      </c>
      <c r="H18" s="1" t="n">
        <v>178</v>
      </c>
      <c r="I18" s="1" t="n">
        <v>250</v>
      </c>
    </row>
    <row r="19" customFormat="false" ht="15" hidden="false" customHeight="false" outlineLevel="0" collapsed="false">
      <c r="A19" s="10" t="s">
        <v>28</v>
      </c>
      <c r="B19" s="10"/>
      <c r="D19" s="7" t="n">
        <v>240</v>
      </c>
      <c r="E19" s="1" t="n">
        <v>0</v>
      </c>
      <c r="F19" s="1" t="n">
        <v>240</v>
      </c>
      <c r="H19" s="1" t="n">
        <v>0</v>
      </c>
      <c r="I19" s="1" t="n">
        <v>240</v>
      </c>
    </row>
    <row r="20" customFormat="false" ht="15" hidden="false" customHeight="false" outlineLevel="0" collapsed="false">
      <c r="A20" s="10" t="s">
        <v>36</v>
      </c>
      <c r="B20" s="10"/>
      <c r="D20" s="7" t="n">
        <v>0</v>
      </c>
      <c r="E20" s="1" t="n">
        <v>526.25</v>
      </c>
      <c r="F20" s="1" t="n">
        <v>0</v>
      </c>
      <c r="H20" s="1" t="n">
        <v>0</v>
      </c>
      <c r="I20" s="1" t="n">
        <v>100</v>
      </c>
    </row>
    <row r="21" customFormat="false" ht="15" hidden="false" customHeight="false" outlineLevel="0" collapsed="false">
      <c r="A21" s="10" t="s">
        <v>133</v>
      </c>
      <c r="B21" s="10"/>
      <c r="D21" s="7" t="n">
        <v>100</v>
      </c>
      <c r="E21" s="1" t="n">
        <v>0</v>
      </c>
      <c r="F21" s="1" t="n">
        <v>100</v>
      </c>
    </row>
    <row r="23" customFormat="false" ht="15" hidden="false" customHeight="false" outlineLevel="0" collapsed="false">
      <c r="D23" s="5" t="n">
        <f aca="false">SUM(D4:D22)</f>
        <v>4924</v>
      </c>
      <c r="E23" s="5" t="n">
        <f aca="false">SUM(E4:E22)</f>
        <v>4563.25</v>
      </c>
      <c r="F23" s="5" t="n">
        <f aca="false">SUM(F4:F22)</f>
        <v>5525</v>
      </c>
      <c r="H23" s="1" t="n">
        <f aca="false">SUM(H4:H22)</f>
        <v>2802</v>
      </c>
      <c r="I23" s="1" t="n">
        <f aca="false">SUM(I4:I22)</f>
        <v>6160</v>
      </c>
    </row>
    <row r="24" customFormat="false" ht="15" hidden="false" customHeight="false" outlineLevel="0" collapsed="false">
      <c r="A24" s="1" t="s">
        <v>134</v>
      </c>
    </row>
    <row r="25" customFormat="false" ht="15" hidden="false" customHeight="false" outlineLevel="0" collapsed="false">
      <c r="A25" s="1" t="s">
        <v>135</v>
      </c>
      <c r="C25" s="3"/>
      <c r="D25" s="33" t="n">
        <v>44287</v>
      </c>
      <c r="F25" s="1" t="n">
        <v>1252</v>
      </c>
      <c r="H25" s="33" t="n">
        <v>44652</v>
      </c>
      <c r="I25" s="1" t="n">
        <v>2193</v>
      </c>
    </row>
    <row r="26" customFormat="false" ht="15" hidden="false" customHeight="false" outlineLevel="0" collapsed="false">
      <c r="A26" s="1" t="s">
        <v>136</v>
      </c>
      <c r="D26" s="1" t="s">
        <v>137</v>
      </c>
      <c r="F26" s="1" t="n">
        <v>5114</v>
      </c>
      <c r="H26" s="1" t="s">
        <v>130</v>
      </c>
      <c r="I26" s="1" t="n">
        <v>6083</v>
      </c>
    </row>
    <row r="27" customFormat="false" ht="15" hidden="false" customHeight="false" outlineLevel="0" collapsed="false">
      <c r="A27" s="1" t="s">
        <v>138</v>
      </c>
      <c r="D27" s="1" t="s">
        <v>137</v>
      </c>
      <c r="F27" s="62" t="n">
        <v>4924</v>
      </c>
      <c r="H27" s="1" t="s">
        <v>130</v>
      </c>
      <c r="I27" s="1" t="n">
        <v>5525</v>
      </c>
    </row>
    <row r="29" customFormat="false" ht="13.8" hidden="false" customHeight="false" outlineLevel="0" collapsed="false">
      <c r="A29" s="1" t="s">
        <v>139</v>
      </c>
      <c r="F29" s="4" t="n">
        <v>1442</v>
      </c>
      <c r="G29" s="4" t="s">
        <v>140</v>
      </c>
      <c r="I29" s="4" t="n">
        <v>2751</v>
      </c>
      <c r="J29" s="4" t="s">
        <v>140</v>
      </c>
    </row>
    <row r="34" customFormat="false" ht="15" hidden="false" customHeight="false" outlineLevel="0" collapsed="false">
      <c r="A34" s="4" t="s">
        <v>141</v>
      </c>
    </row>
    <row r="36" customFormat="false" ht="15" hidden="false" customHeight="false" outlineLevel="0" collapsed="false">
      <c r="A36" s="1" t="s">
        <v>142</v>
      </c>
      <c r="F36" s="1" t="n">
        <v>5525</v>
      </c>
      <c r="I36" s="1" t="n">
        <v>6160</v>
      </c>
    </row>
    <row r="37" customFormat="false" ht="15" hidden="false" customHeight="false" outlineLevel="0" collapsed="false">
      <c r="A37" s="1" t="s">
        <v>42</v>
      </c>
      <c r="F37" s="1" t="n">
        <v>2000</v>
      </c>
      <c r="I37" s="1" t="n">
        <v>2800</v>
      </c>
      <c r="J37" s="1" t="s">
        <v>143</v>
      </c>
    </row>
    <row r="38" customFormat="false" ht="13.8" hidden="false" customHeight="false" outlineLevel="0" collapsed="false">
      <c r="A38" s="1" t="s">
        <v>144</v>
      </c>
      <c r="C38" s="4"/>
      <c r="D38" s="4"/>
      <c r="E38" s="4"/>
      <c r="F38" s="63" t="n">
        <f aca="false">SUM(F36:F37)</f>
        <v>7525</v>
      </c>
      <c r="G38" s="4" t="s">
        <v>145</v>
      </c>
      <c r="I38" s="4" t="n">
        <v>8960</v>
      </c>
      <c r="J38" s="4" t="s">
        <v>146</v>
      </c>
    </row>
    <row r="40" customFormat="false" ht="13.8" hidden="false" customHeight="false" outlineLevel="0" collapsed="false">
      <c r="A40" s="1" t="s">
        <v>147</v>
      </c>
      <c r="F40" s="4" t="n">
        <v>6083</v>
      </c>
      <c r="G40" s="4" t="s">
        <v>148</v>
      </c>
      <c r="H40" s="1" t="s">
        <v>149</v>
      </c>
      <c r="I40" s="4" t="n">
        <v>6209</v>
      </c>
      <c r="J40" s="1" t="s">
        <v>150</v>
      </c>
    </row>
    <row r="41" customFormat="false" ht="13.8" hidden="false" customHeight="false" outlineLevel="0" collapsed="false"/>
    <row r="42" customFormat="false" ht="13.8" hidden="false" customHeight="false" outlineLevel="0" collapsed="false">
      <c r="A42" s="4" t="s">
        <v>151</v>
      </c>
      <c r="B42" s="4"/>
    </row>
    <row r="43" customFormat="false" ht="15" hidden="false" customHeight="false" outlineLevel="0" collapsed="false">
      <c r="A43" s="1" t="s">
        <v>17</v>
      </c>
      <c r="B43" s="4"/>
      <c r="F43" s="1" t="n">
        <v>500</v>
      </c>
      <c r="I43" s="1" t="n">
        <v>800</v>
      </c>
    </row>
    <row r="44" customFormat="false" ht="15" hidden="false" customHeight="false" outlineLevel="0" collapsed="false">
      <c r="A44" s="1" t="s">
        <v>19</v>
      </c>
      <c r="B44" s="4"/>
      <c r="F44" s="1" t="n">
        <v>500</v>
      </c>
      <c r="I44" s="1" t="n">
        <v>500</v>
      </c>
    </row>
    <row r="45" customFormat="false" ht="15" hidden="false" customHeight="false" outlineLevel="0" collapsed="false">
      <c r="A45" s="4" t="s">
        <v>43</v>
      </c>
      <c r="B45" s="4"/>
    </row>
    <row r="46" customFormat="false" ht="15" hidden="false" customHeight="false" outlineLevel="0" collapsed="false">
      <c r="A46" s="1" t="s">
        <v>44</v>
      </c>
      <c r="F46" s="1" t="n">
        <v>1000</v>
      </c>
      <c r="I46" s="1" t="n">
        <v>1500</v>
      </c>
    </row>
    <row r="48" customFormat="false" ht="13.8" hidden="false" customHeight="false" outlineLevel="0" collapsed="false">
      <c r="C48" s="4" t="s">
        <v>152</v>
      </c>
      <c r="F48" s="4" t="n">
        <f aca="false">SUM(F43:F47)</f>
        <v>2000</v>
      </c>
      <c r="I48" s="4" t="n">
        <v>2800</v>
      </c>
    </row>
    <row r="49" customFormat="false" ht="15" hidden="false" customHeight="false" outlineLevel="0" collapsed="false">
      <c r="A49" s="4"/>
    </row>
    <row r="57" customFormat="false" ht="15" hidden="false" customHeight="false" outlineLevel="0" collapsed="false">
      <c r="A57" s="4"/>
      <c r="B57" s="4"/>
    </row>
    <row r="58" customFormat="false" ht="15" hidden="false" customHeight="false" outlineLevel="0" collapsed="false">
      <c r="A58" s="64"/>
    </row>
    <row r="59" customFormat="false" ht="15" hidden="false" customHeight="false" outlineLevel="0" collapsed="false">
      <c r="A59" s="64"/>
      <c r="B59" s="64"/>
      <c r="C59" s="64"/>
    </row>
    <row r="60" customFormat="false" ht="15" hidden="false" customHeight="false" outlineLevel="0" collapsed="false">
      <c r="A60" s="64"/>
      <c r="B60" s="64"/>
      <c r="C60" s="64"/>
    </row>
    <row r="61" customFormat="false" ht="15" hidden="false" customHeight="false" outlineLevel="0" collapsed="false">
      <c r="A61" s="64"/>
      <c r="B61" s="64"/>
      <c r="C61" s="64"/>
    </row>
    <row r="62" customFormat="false" ht="15" hidden="false" customHeight="false" outlineLevel="0" collapsed="false">
      <c r="A62" s="64"/>
      <c r="B62" s="64"/>
      <c r="C62" s="64"/>
    </row>
    <row r="63" customFormat="false" ht="15" hidden="false" customHeight="false" outlineLevel="0" collapsed="false">
      <c r="A63" s="64"/>
      <c r="B63" s="64"/>
      <c r="C63" s="64"/>
    </row>
    <row r="64" customFormat="false" ht="15" hidden="false" customHeight="false" outlineLevel="0" collapsed="false">
      <c r="B64" s="64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1562</TotalTime>
  <Application>LibreOffice/7.4.3.2$Windows_X86_64 LibreOffice_project/1048a8393ae2eeec98dff31b5c133c5f1d08b890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2016-03-31T11:43:05Z</dcterms:created>
  <dc:creator>Owner</dc:creator>
  <dc:description/>
  <dc:language>en-GB</dc:language>
  <cp:lastModifiedBy/>
  <cp:lastPrinted>2023-07-17T11:56:32Z</cp:lastPrinted>
  <dcterms:modified xsi:type="dcterms:W3CDTF">2023-07-17T11:57:16Z</dcterms:modified>
  <cp:revision>47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